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codeName="ThisWorkbook" filterPrivacy="1"/>
  <bookViews>
    <workbookView xWindow="65440" yWindow="65440" windowWidth="23232" windowHeight="12552" activeTab="0"/>
  </bookViews>
  <sheets>
    <sheet name="Instructions" sheetId="3" r:id="rId1"/>
    <sheet name="Data Entry" sheetId="1" r:id="rId2"/>
    <sheet name="Thresholding" sheetId="2" r:id="rId3"/>
    <sheet name="Calculations - Do not alter" sheetId="4" state="hidden" r:id="rId4"/>
  </sheets>
  <definedNames>
    <definedName name="Home">'Data Entry'!$D$8:$E$8</definedName>
    <definedName name="_xlnm.Print_Area" localSheetId="0">'Instructions'!$B$2:$N$31</definedName>
  </definedNames>
  <calcPr calcId="191029"/>
  <extLst/>
</workbook>
</file>

<file path=xl/comments2.xml><?xml version="1.0" encoding="utf-8"?>
<comments xmlns="http://schemas.openxmlformats.org/spreadsheetml/2006/main">
  <authors>
    <author>Author</author>
  </authors>
  <commentList>
    <comment ref="D13" authorId="0">
      <text>
        <r>
          <rPr>
            <b/>
            <sz val="8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<sst xmlns="http://schemas.openxmlformats.org/spreadsheetml/2006/main" count="70" uniqueCount="61">
  <si>
    <t xml:space="preserve"> </t>
  </si>
  <si>
    <t>Adjust the Swath width to achieve the optimum pattern.</t>
  </si>
  <si>
    <t>Sampler</t>
  </si>
  <si>
    <t>Distance</t>
  </si>
  <si>
    <t>Max</t>
  </si>
  <si>
    <t>Min</t>
  </si>
  <si>
    <t>CV</t>
  </si>
  <si>
    <t>Stdev</t>
  </si>
  <si>
    <t>Average</t>
  </si>
  <si>
    <t>Threshold</t>
  </si>
  <si>
    <t>Total</t>
  </si>
  <si>
    <t>% Overdose</t>
  </si>
  <si>
    <t>% Underdose</t>
  </si>
  <si>
    <t>Deposit</t>
  </si>
  <si>
    <t>Total Dose Above Threshold</t>
  </si>
  <si>
    <t>Total Dose below Threshold</t>
  </si>
  <si>
    <t>The "Dose above Threshold" is the total applied dose above the set threshold line</t>
  </si>
  <si>
    <t>The "Dose below Threshold" is the total applied dose below the set threshold line</t>
  </si>
  <si>
    <t>Data Entry</t>
  </si>
  <si>
    <t>Manual</t>
  </si>
  <si>
    <t>Sampler Spacing</t>
  </si>
  <si>
    <t>Sampler Spacing:</t>
  </si>
  <si>
    <t>INSTRUCTIONS</t>
  </si>
  <si>
    <t>1.</t>
  </si>
  <si>
    <t>2.</t>
  </si>
  <si>
    <t>3.</t>
  </si>
  <si>
    <t>4.</t>
  </si>
  <si>
    <t>5.</t>
  </si>
  <si>
    <t>6.</t>
  </si>
  <si>
    <t>7.</t>
  </si>
  <si>
    <t>Spacing (m)</t>
  </si>
  <si>
    <t>(m)</t>
  </si>
  <si>
    <t xml:space="preserve">Sampler </t>
  </si>
  <si>
    <t>Location</t>
  </si>
  <si>
    <t>Enter deposit data in column labelled "Deposit".</t>
  </si>
  <si>
    <t>Deposition</t>
  </si>
  <si>
    <t>b) a value matching the lowest point in any significant dip in the pattern.</t>
  </si>
  <si>
    <t>Thresholding</t>
  </si>
  <si>
    <t>Use the toggle button to set the Threshold line to either:</t>
  </si>
  <si>
    <t>Threshold:</t>
  </si>
  <si>
    <t>© Dr. Tom Wolf, Agrimetrix Research &amp; Training</t>
  </si>
  <si>
    <t>Go to the "Data Entry" worksheet.</t>
  </si>
  <si>
    <t>Go to the "Thresholding" worksheet.</t>
  </si>
  <si>
    <t>Total Deposit</t>
  </si>
  <si>
    <t>Dose &gt; Threshold</t>
  </si>
  <si>
    <t>Dose &lt; Threshold</t>
  </si>
  <si>
    <t>Swath Width</t>
  </si>
  <si>
    <t>Threshold (m)</t>
  </si>
  <si>
    <t xml:space="preserve">The optimum pattern is when: </t>
  </si>
  <si>
    <t>a) % Overdose and % Underdose are low and even &lt;AND&gt;</t>
  </si>
  <si>
    <t>b) Swath CV is low</t>
  </si>
  <si>
    <t>Note: Formulae assume racetrack flight (i.e., all flights in the same direction).</t>
  </si>
  <si>
    <t>a) a value to where approx. 10% is below highest deposit. &lt;OR&gt;</t>
  </si>
  <si>
    <t>Cumulative Swaths</t>
  </si>
  <si>
    <t>Sampler Spacing (m)</t>
  </si>
  <si>
    <t>Conditional Formatting</t>
  </si>
  <si>
    <t>Select sampler spacing (will appear in red on "Thresholding" worksheet).</t>
  </si>
  <si>
    <t>Model based on work by Gord McDermit</t>
  </si>
  <si>
    <t xml:space="preserve">Set the Swath width to minimum (2 m) or maximum (20 m @ 1 m Sampler Spacing) </t>
  </si>
  <si>
    <t>to visualize the single pass pattern from the "Data Entry" worksheet</t>
  </si>
  <si>
    <t>The "Swath CV" is the variation of the applied dose at any given swath width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</si>
</sst>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#,##0.0"/>
  </numFmts>
  <fonts count="9">
    <font>
      <sz val="10"/>
      <name val="Arial"/>
      <family val="2"/>
    </font>
    <font>
      <b/>
      <sz val="8"/>
      <name val="Tahoma"/>
      <family val="2"/>
    </font>
    <font>
      <b/>
      <sz val="10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rgb="FF000000"/>
      <name val="Arial"/>
      <family val="2"/>
    </font>
    <font>
      <sz val="9.2"/>
      <color rgb="FF000000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164" fontId="0" fillId="0" borderId="0" xfId="0" applyNumberFormat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0" fontId="2" fillId="4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 quotePrefix="1">
      <alignment horizontal="right" vertical="center"/>
    </xf>
    <xf numFmtId="0" fontId="2" fillId="0" borderId="1" xfId="0" applyFont="1" applyBorder="1" applyAlignment="1">
      <alignment horizontal="center" vertical="center"/>
    </xf>
    <xf numFmtId="166" fontId="0" fillId="5" borderId="2" xfId="0" applyNumberFormat="1" applyFill="1" applyBorder="1"/>
    <xf numFmtId="0" fontId="2" fillId="0" borderId="3" xfId="0" applyFont="1" applyBorder="1" applyAlignment="1">
      <alignment vertical="center"/>
    </xf>
    <xf numFmtId="0" fontId="2" fillId="0" borderId="3" xfId="0" applyFont="1" applyBorder="1"/>
    <xf numFmtId="0" fontId="0" fillId="0" borderId="4" xfId="0" applyFont="1" applyBorder="1"/>
    <xf numFmtId="166" fontId="0" fillId="0" borderId="5" xfId="0" applyNumberFormat="1" applyFont="1" applyBorder="1"/>
    <xf numFmtId="164" fontId="0" fillId="0" borderId="5" xfId="0" applyNumberFormat="1" applyFont="1" applyBorder="1" applyAlignment="1">
      <alignment horizontal="right"/>
    </xf>
    <xf numFmtId="165" fontId="0" fillId="6" borderId="5" xfId="15" applyNumberFormat="1" applyFont="1" applyFill="1" applyBorder="1" applyAlignment="1">
      <alignment vertical="center"/>
    </xf>
    <xf numFmtId="164" fontId="0" fillId="6" borderId="5" xfId="0" applyNumberFormat="1" applyFont="1" applyFill="1" applyBorder="1" applyAlignment="1">
      <alignment horizontal="right"/>
    </xf>
    <xf numFmtId="166" fontId="0" fillId="6" borderId="2" xfId="0" applyNumberFormat="1" applyFill="1" applyBorder="1" applyAlignment="1">
      <alignment horizontal="center"/>
    </xf>
    <xf numFmtId="166" fontId="0" fillId="6" borderId="2" xfId="0" applyNumberFormat="1" applyFill="1" applyBorder="1"/>
    <xf numFmtId="0" fontId="2" fillId="7" borderId="3" xfId="0" applyFont="1" applyFill="1" applyBorder="1"/>
    <xf numFmtId="0" fontId="2" fillId="7" borderId="3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7" borderId="5" xfId="0" applyFont="1" applyFill="1" applyBorder="1"/>
    <xf numFmtId="0" fontId="2" fillId="7" borderId="3" xfId="0" applyFont="1" applyFill="1" applyBorder="1" applyAlignment="1">
      <alignment horizontal="left" vertical="center"/>
    </xf>
    <xf numFmtId="0" fontId="2" fillId="7" borderId="5" xfId="0" applyFont="1" applyFill="1" applyBorder="1" applyAlignment="1">
      <alignment horizontal="left" vertical="center"/>
    </xf>
    <xf numFmtId="0" fontId="2" fillId="7" borderId="4" xfId="0" applyFont="1" applyFill="1" applyBorder="1"/>
    <xf numFmtId="0" fontId="2" fillId="7" borderId="6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5" fillId="0" borderId="0" xfId="0" applyFont="1" applyAlignment="1" quotePrefix="1">
      <alignment horizontal="right" vertical="center"/>
    </xf>
    <xf numFmtId="164" fontId="0" fillId="8" borderId="2" xfId="0" applyNumberFormat="1" applyFill="1" applyBorder="1" applyAlignment="1">
      <alignment horizontal="center" vertical="center"/>
    </xf>
    <xf numFmtId="164" fontId="0" fillId="8" borderId="2" xfId="0" applyNumberFormat="1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SWATH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575"/>
          <c:y val="0.13325"/>
          <c:w val="0.81225"/>
          <c:h val="0.61125"/>
        </c:manualLayout>
      </c:layout>
      <c:scatterChart>
        <c:scatterStyle val="lineMarker"/>
        <c:varyColors val="0"/>
        <c:ser>
          <c:idx val="1"/>
          <c:order val="0"/>
          <c:tx>
            <c:strRef>
              <c:f>'Data Entry'!$Q$2</c:f>
              <c:strCache>
                <c:ptCount val="1"/>
                <c:pt idx="0">
                  <c:v>Deposition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Entry'!$P$5:$P$35</c:f>
              <c:numCache/>
            </c:numRef>
          </c:xVal>
          <c:yVal>
            <c:numRef>
              <c:f>'Data Entry'!$Q$5:$Q$35</c:f>
              <c:numCache/>
            </c:numRef>
          </c:yVal>
          <c:smooth val="0"/>
        </c:ser>
        <c:axId val="26923112"/>
        <c:axId val="40981417"/>
      </c:scatterChart>
      <c:valAx>
        <c:axId val="26923112"/>
        <c:scaling>
          <c:orientation val="minMax"/>
          <c:max val="3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Sampler Location (m)</a:t>
                </a:r>
              </a:p>
            </c:rich>
          </c:tx>
          <c:layout>
            <c:manualLayout>
              <c:xMode val="edge"/>
              <c:yMode val="edge"/>
              <c:x val="0.39275"/>
              <c:y val="0.840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0981417"/>
        <c:crossesAt val="0"/>
        <c:crossBetween val="midCat"/>
        <c:dispUnits/>
      </c:valAx>
      <c:valAx>
        <c:axId val="40981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Relative Deposition</a:t>
                </a:r>
              </a:p>
            </c:rich>
          </c:tx>
          <c:layout>
            <c:manualLayout>
              <c:xMode val="edge"/>
              <c:yMode val="edge"/>
              <c:x val="0.02575"/>
              <c:y val="0.188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6923112"/>
        <c:crossesAt val="0"/>
        <c:crossBetween val="midCat"/>
        <c:dispUnits/>
      </c:valAx>
      <c:spPr>
        <a:solidFill>
          <a:schemeClr val="bg1">
            <a:lumMod val="95000"/>
          </a:schemeClr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05"/>
          <c:y val="0.12375"/>
          <c:w val="0.695"/>
          <c:h val="0.662"/>
        </c:manualLayout>
      </c:layout>
      <c:scatterChart>
        <c:scatterStyle val="lineMarker"/>
        <c:varyColors val="0"/>
        <c:ser>
          <c:idx val="1"/>
          <c:order val="0"/>
          <c:tx>
            <c:v>Single</c:v>
          </c:tx>
          <c:spPr>
            <a:ln w="1905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'Calculations - Do not alter'!$C$25:$AQ$25</c:f>
              <c:numCache/>
            </c:numRef>
          </c:xVal>
          <c:yVal>
            <c:numRef>
              <c:f>'Calculations - Do not alter'!$C$27:$AQ$27</c:f>
              <c:numCache/>
            </c:numRef>
          </c:yVal>
          <c:smooth val="0"/>
        </c:ser>
        <c:ser>
          <c:idx val="0"/>
          <c:order val="1"/>
          <c:tx>
            <c:v>Cumulative</c:v>
          </c:tx>
          <c:spPr>
            <a:ln w="19050">
              <a:solidFill>
                <a:schemeClr val="accent4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accent4"/>
              </a:solidFill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'Calculations - Do not alter'!$C$25:$CY$25</c:f>
              <c:numCache/>
            </c:numRef>
          </c:xVal>
          <c:yVal>
            <c:numRef>
              <c:f>'Calculations - Do not alter'!$C$26:$CY$26</c:f>
              <c:numCache/>
            </c:numRef>
          </c:yVal>
          <c:smooth val="0"/>
        </c:ser>
        <c:ser>
          <c:idx val="2"/>
          <c:order val="2"/>
          <c:tx>
            <c:v>Threshold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>
                <a:solidFill/>
                <a:prstDash val="dash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'Calculations - Do not alter'!$F$15:$F$16</c:f>
              <c:numCache/>
            </c:numRef>
          </c:xVal>
          <c:yVal>
            <c:numRef>
              <c:f>'Calculations - Do not alter'!$E$15:$E$16</c:f>
              <c:numCache/>
            </c:numRef>
          </c:yVal>
          <c:smooth val="0"/>
        </c:ser>
        <c:axId val="33288434"/>
        <c:axId val="31160451"/>
      </c:scatterChart>
      <c:valAx>
        <c:axId val="33288434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1160451"/>
        <c:crosses val="autoZero"/>
        <c:crossBetween val="midCat"/>
        <c:dispUnits/>
        <c:majorUnit val="5"/>
        <c:minorUnit val="1"/>
      </c:valAx>
      <c:valAx>
        <c:axId val="3116045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Deposit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3288434"/>
        <c:crosses val="autoZero"/>
        <c:crossBetween val="midCat"/>
        <c:dispUnits/>
      </c:valAx>
      <c:spPr>
        <a:solidFill>
          <a:schemeClr val="bg1">
            <a:lumMod val="95000"/>
          </a:schemeClr>
        </a:solidFill>
        <a:ln w="12700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35"/>
          <c:y val="0.3525"/>
          <c:w val="0.1815"/>
          <c:h val="0.2047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0"/>
</chartSpace>
</file>

<file path=xl/ctrlProps/ctrlProp1.xml><?xml version="1.0" encoding="utf-8"?>
<formControlPr xmlns="http://schemas.microsoft.com/office/spreadsheetml/2009/9/main" objectType="Spin" dx="12" fmlaLink="'Calculations - Do not alter'!$G$15" max="200" page="10" val="29"/>
</file>

<file path=xl/ctrlProps/ctrlProp2.xml><?xml version="1.0" encoding="utf-8"?>
<formControlPr xmlns="http://schemas.microsoft.com/office/spreadsheetml/2009/9/main" objectType="Spin" dx="12" fmlaLink="'Calculations - Do not alter'!$K$12" inc="5" max="200" min="20" page="10" val="165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31</xdr:row>
      <xdr:rowOff>9525</xdr:rowOff>
    </xdr:from>
    <xdr:to>
      <xdr:col>9</xdr:col>
      <xdr:colOff>438150</xdr:colOff>
      <xdr:row>35</xdr:row>
      <xdr:rowOff>85725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" y="4924425"/>
          <a:ext cx="4162425" cy="723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9525</xdr:rowOff>
    </xdr:from>
    <xdr:to>
      <xdr:col>11</xdr:col>
      <xdr:colOff>180975</xdr:colOff>
      <xdr:row>20</xdr:row>
      <xdr:rowOff>161925</xdr:rowOff>
    </xdr:to>
    <xdr:graphicFrame macro="">
      <xdr:nvGraphicFramePr>
        <xdr:cNvPr id="1044" name="Chart 20"/>
        <xdr:cNvGraphicFramePr/>
      </xdr:nvGraphicFramePr>
      <xdr:xfrm>
        <a:off x="190500" y="171450"/>
        <a:ext cx="669607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152400</xdr:rowOff>
    </xdr:from>
    <xdr:to>
      <xdr:col>10</xdr:col>
      <xdr:colOff>57150</xdr:colOff>
      <xdr:row>17</xdr:row>
      <xdr:rowOff>95250</xdr:rowOff>
    </xdr:to>
    <xdr:graphicFrame macro="">
      <xdr:nvGraphicFramePr>
        <xdr:cNvPr id="2052" name="Chart 4"/>
        <xdr:cNvGraphicFramePr/>
      </xdr:nvGraphicFramePr>
      <xdr:xfrm>
        <a:off x="161925" y="152400"/>
        <a:ext cx="57245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5" Type="http://schemas.openxmlformats.org/officeDocument/2006/relationships/ctrlProp" Target="../ctrlProps/ctrlProp2.xml" /><Relationship Id="rId4" Type="http://schemas.openxmlformats.org/officeDocument/2006/relationships/ctrlProp" Target="../ctrlProps/ctrlProp1.xml" /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2:S38"/>
  <sheetViews>
    <sheetView showGridLines="0" showRowColHeaders="0" tabSelected="1" workbookViewId="0" topLeftCell="A1">
      <selection activeCell="O22" sqref="O22"/>
    </sheetView>
  </sheetViews>
  <sheetFormatPr defaultColWidth="9.140625" defaultRowHeight="12.75"/>
  <cols>
    <col min="1" max="1" width="3.00390625" style="0" customWidth="1"/>
    <col min="2" max="2" width="4.421875" style="0" customWidth="1"/>
    <col min="3" max="3" width="2.00390625" style="0" customWidth="1"/>
  </cols>
  <sheetData>
    <row r="2" spans="2:5" ht="20.1">
      <c r="B2" s="15" t="s">
        <v>22</v>
      </c>
      <c r="C2" s="15"/>
      <c r="D2" s="1"/>
      <c r="E2" s="1"/>
    </row>
    <row r="4" spans="2:4" ht="12.75">
      <c r="B4" s="1" t="s">
        <v>18</v>
      </c>
      <c r="D4" s="2"/>
    </row>
    <row r="5" spans="2:4" ht="6" customHeight="1">
      <c r="B5" s="1"/>
      <c r="D5" s="2"/>
    </row>
    <row r="6" spans="2:4" ht="12.75">
      <c r="B6" s="19" t="s">
        <v>23</v>
      </c>
      <c r="C6" s="19"/>
      <c r="D6" s="2" t="s">
        <v>41</v>
      </c>
    </row>
    <row r="7" spans="2:4" ht="12.75">
      <c r="B7" s="19" t="s">
        <v>24</v>
      </c>
      <c r="C7" s="19"/>
      <c r="D7" s="2" t="s">
        <v>56</v>
      </c>
    </row>
    <row r="8" spans="2:15" ht="12.75">
      <c r="B8" s="19" t="s">
        <v>25</v>
      </c>
      <c r="C8" s="19"/>
      <c r="D8" s="2" t="s">
        <v>34</v>
      </c>
      <c r="O8" s="2"/>
    </row>
    <row r="9" spans="2:4" ht="12.75">
      <c r="B9" s="19" t="s">
        <v>26</v>
      </c>
      <c r="C9" s="19"/>
      <c r="D9" s="2" t="s">
        <v>42</v>
      </c>
    </row>
    <row r="10" spans="2:4" ht="12.75">
      <c r="B10" s="19" t="s">
        <v>27</v>
      </c>
      <c r="C10" s="19"/>
      <c r="D10" s="2" t="s">
        <v>58</v>
      </c>
    </row>
    <row r="11" spans="2:4" ht="12.75">
      <c r="B11" s="19"/>
      <c r="C11" s="19"/>
      <c r="D11" s="2" t="s">
        <v>59</v>
      </c>
    </row>
    <row r="12" spans="2:4" ht="12.75">
      <c r="B12" s="19"/>
      <c r="C12" s="19"/>
      <c r="D12" s="2"/>
    </row>
    <row r="13" spans="2:4" ht="6" customHeight="1">
      <c r="B13" s="19"/>
      <c r="C13" s="19"/>
      <c r="D13" s="2"/>
    </row>
    <row r="14" spans="2:4" ht="12.75">
      <c r="B14" s="1" t="s">
        <v>37</v>
      </c>
      <c r="C14" s="19"/>
      <c r="D14" s="1"/>
    </row>
    <row r="15" spans="2:4" ht="12.75">
      <c r="B15" s="1"/>
      <c r="C15" s="19"/>
      <c r="D15" s="1"/>
    </row>
    <row r="16" spans="2:4" ht="12.75">
      <c r="B16" s="19" t="s">
        <v>28</v>
      </c>
      <c r="C16" s="19"/>
      <c r="D16" s="2" t="s">
        <v>38</v>
      </c>
    </row>
    <row r="17" spans="2:4" ht="12.75">
      <c r="B17" s="19"/>
      <c r="C17" s="19"/>
      <c r="D17" s="2" t="s">
        <v>52</v>
      </c>
    </row>
    <row r="18" spans="2:4" ht="12.75">
      <c r="B18" s="19"/>
      <c r="C18" s="19"/>
      <c r="D18" s="2" t="s">
        <v>36</v>
      </c>
    </row>
    <row r="19" spans="2:3" ht="12.75">
      <c r="B19" s="17"/>
      <c r="C19" s="17"/>
    </row>
    <row r="20" spans="2:4" ht="12.75">
      <c r="B20" s="17"/>
      <c r="C20" s="17"/>
      <c r="D20" s="2" t="s">
        <v>16</v>
      </c>
    </row>
    <row r="21" spans="2:4" ht="12.75">
      <c r="B21" s="17"/>
      <c r="C21" s="17"/>
      <c r="D21" s="2" t="s">
        <v>17</v>
      </c>
    </row>
    <row r="22" spans="2:4" ht="12.75">
      <c r="B22" s="19"/>
      <c r="C22" s="19"/>
      <c r="D22" s="2" t="s">
        <v>60</v>
      </c>
    </row>
    <row r="23" spans="2:4" ht="12.75">
      <c r="B23" s="19"/>
      <c r="C23" s="19"/>
      <c r="D23" s="2"/>
    </row>
    <row r="24" spans="2:4" ht="12.75">
      <c r="B24" s="19" t="s">
        <v>29</v>
      </c>
      <c r="C24" s="19"/>
      <c r="D24" t="s">
        <v>1</v>
      </c>
    </row>
    <row r="25" spans="2:3" ht="12.75">
      <c r="B25" s="19"/>
      <c r="C25" s="19"/>
    </row>
    <row r="26" spans="2:4" ht="12.75">
      <c r="B26" s="19"/>
      <c r="C26" s="19"/>
      <c r="D26" s="2" t="s">
        <v>48</v>
      </c>
    </row>
    <row r="27" spans="2:4" ht="12.75">
      <c r="B27" s="19"/>
      <c r="C27" s="19"/>
      <c r="D27" s="2" t="s">
        <v>49</v>
      </c>
    </row>
    <row r="28" spans="1:19" s="16" customFormat="1" ht="12.6">
      <c r="A28"/>
      <c r="B28" s="19"/>
      <c r="C28" s="19"/>
      <c r="D28" s="2" t="s">
        <v>50</v>
      </c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2:4" ht="12.75">
      <c r="B29" s="19"/>
      <c r="C29" s="19"/>
      <c r="D29" s="2"/>
    </row>
    <row r="30" spans="1:19" ht="12.6">
      <c r="A30" s="16"/>
      <c r="B30" s="41"/>
      <c r="C30" s="41"/>
      <c r="D30" s="16" t="s">
        <v>51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</row>
    <row r="32" ht="12.75">
      <c r="C32" s="18"/>
    </row>
    <row r="37" ht="12.75">
      <c r="D37" s="2" t="s">
        <v>40</v>
      </c>
    </row>
    <row r="38" ht="12.75">
      <c r="D38" t="s">
        <v>57</v>
      </c>
    </row>
  </sheetData>
  <printOptions/>
  <pageMargins left="0.75" right="0.75" top="1" bottom="1" header="0.5" footer="0.5"/>
  <pageSetup horizontalDpi="300" verticalDpi="300" orientation="portrait" r:id="rId2"/>
  <ignoredErrors>
    <ignoredError sqref="B6:B10 B16 B2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F2:Q41"/>
  <sheetViews>
    <sheetView showGridLines="0" showRowColHeaders="0" zoomScale="115" zoomScaleNormal="115" workbookViewId="0" topLeftCell="A1">
      <selection activeCell="M5" sqref="M5"/>
    </sheetView>
  </sheetViews>
  <sheetFormatPr defaultColWidth="9.140625" defaultRowHeight="12.75"/>
  <cols>
    <col min="12" max="12" width="5.140625" style="0" customWidth="1"/>
    <col min="13" max="13" width="11.8515625" style="0" bestFit="1" customWidth="1"/>
    <col min="14" max="14" width="1.421875" style="0" customWidth="1"/>
    <col min="17" max="17" width="12.8515625" style="0" bestFit="1" customWidth="1"/>
  </cols>
  <sheetData>
    <row r="2" spans="13:17" ht="12.75">
      <c r="M2" s="38" t="s">
        <v>2</v>
      </c>
      <c r="N2" s="10"/>
      <c r="O2" s="38" t="s">
        <v>32</v>
      </c>
      <c r="P2" s="38" t="s">
        <v>3</v>
      </c>
      <c r="Q2" s="44" t="s">
        <v>35</v>
      </c>
    </row>
    <row r="3" spans="13:17" ht="12.75">
      <c r="M3" s="39" t="s">
        <v>30</v>
      </c>
      <c r="N3" s="10"/>
      <c r="O3" s="39" t="s">
        <v>33</v>
      </c>
      <c r="P3" s="39" t="s">
        <v>31</v>
      </c>
      <c r="Q3" s="45"/>
    </row>
    <row r="4" spans="13:17" ht="9" customHeight="1">
      <c r="M4" s="20"/>
      <c r="N4" s="10"/>
      <c r="O4" s="10"/>
      <c r="P4" s="10"/>
      <c r="Q4" s="20"/>
    </row>
    <row r="5" spans="13:17" ht="15" customHeight="1">
      <c r="M5" s="40">
        <v>0.5</v>
      </c>
      <c r="N5" s="7"/>
      <c r="O5" s="7">
        <v>1</v>
      </c>
      <c r="P5" s="8">
        <v>0</v>
      </c>
      <c r="Q5" s="42">
        <v>0</v>
      </c>
    </row>
    <row r="6" spans="15:17" ht="12.75">
      <c r="O6" s="7">
        <v>2</v>
      </c>
      <c r="P6" s="8">
        <f aca="true" t="shared" si="0" ref="P6:P35">P5+M$5</f>
        <v>0.5</v>
      </c>
      <c r="Q6" s="42">
        <v>0</v>
      </c>
    </row>
    <row r="7" spans="15:17" ht="12.75">
      <c r="O7" s="7">
        <v>3</v>
      </c>
      <c r="P7" s="8">
        <f t="shared" si="0"/>
        <v>1</v>
      </c>
      <c r="Q7" s="42">
        <v>0</v>
      </c>
    </row>
    <row r="8" spans="15:17" ht="12.75">
      <c r="O8" s="7">
        <v>4</v>
      </c>
      <c r="P8" s="8">
        <f t="shared" si="0"/>
        <v>1.5</v>
      </c>
      <c r="Q8" s="43">
        <v>0</v>
      </c>
    </row>
    <row r="9" spans="15:17" ht="12.75">
      <c r="O9" s="7">
        <v>5</v>
      </c>
      <c r="P9" s="8">
        <f t="shared" si="0"/>
        <v>2</v>
      </c>
      <c r="Q9" s="42">
        <v>0</v>
      </c>
    </row>
    <row r="10" spans="15:17" ht="12.75">
      <c r="O10" s="7">
        <v>6</v>
      </c>
      <c r="P10" s="8">
        <f t="shared" si="0"/>
        <v>2.5</v>
      </c>
      <c r="Q10" s="42">
        <v>1.5</v>
      </c>
    </row>
    <row r="11" spans="15:17" ht="12.75">
      <c r="O11" s="7">
        <v>7</v>
      </c>
      <c r="P11" s="8">
        <f t="shared" si="0"/>
        <v>3</v>
      </c>
      <c r="Q11" s="42">
        <v>2.3</v>
      </c>
    </row>
    <row r="12" spans="15:17" ht="12.75">
      <c r="O12" s="7">
        <v>8</v>
      </c>
      <c r="P12" s="8">
        <f t="shared" si="0"/>
        <v>3.5</v>
      </c>
      <c r="Q12" s="42">
        <v>3.5</v>
      </c>
    </row>
    <row r="13" spans="15:17" ht="12.75">
      <c r="O13" s="7">
        <v>9</v>
      </c>
      <c r="P13" s="8">
        <f t="shared" si="0"/>
        <v>4</v>
      </c>
      <c r="Q13" s="42">
        <v>2.9</v>
      </c>
    </row>
    <row r="14" spans="6:17" ht="12.75">
      <c r="F14" t="s">
        <v>0</v>
      </c>
      <c r="O14" s="7">
        <v>10</v>
      </c>
      <c r="P14" s="8">
        <f t="shared" si="0"/>
        <v>4.5</v>
      </c>
      <c r="Q14" s="42">
        <v>3.2</v>
      </c>
    </row>
    <row r="15" spans="6:17" ht="12.75">
      <c r="F15" t="s">
        <v>0</v>
      </c>
      <c r="O15" s="7">
        <v>11</v>
      </c>
      <c r="P15" s="8">
        <f t="shared" si="0"/>
        <v>5</v>
      </c>
      <c r="Q15" s="42">
        <v>1.9</v>
      </c>
    </row>
    <row r="16" spans="15:17" ht="12.75">
      <c r="O16" s="7">
        <v>12</v>
      </c>
      <c r="P16" s="8">
        <f t="shared" si="0"/>
        <v>5.5</v>
      </c>
      <c r="Q16" s="42">
        <v>1.1</v>
      </c>
    </row>
    <row r="17" spans="15:17" ht="12.75">
      <c r="O17" s="7">
        <v>13</v>
      </c>
      <c r="P17" s="8">
        <f t="shared" si="0"/>
        <v>6</v>
      </c>
      <c r="Q17" s="42">
        <v>1</v>
      </c>
    </row>
    <row r="18" spans="15:17" ht="12.75">
      <c r="O18" s="7">
        <v>14</v>
      </c>
      <c r="P18" s="8">
        <f t="shared" si="0"/>
        <v>6.5</v>
      </c>
      <c r="Q18" s="42">
        <v>0</v>
      </c>
    </row>
    <row r="19" spans="15:17" ht="12.75">
      <c r="O19" s="7">
        <v>15</v>
      </c>
      <c r="P19" s="8">
        <f t="shared" si="0"/>
        <v>7</v>
      </c>
      <c r="Q19" s="42">
        <v>0</v>
      </c>
    </row>
    <row r="20" spans="15:17" ht="12.75">
      <c r="O20" s="7">
        <v>16</v>
      </c>
      <c r="P20" s="8">
        <f t="shared" si="0"/>
        <v>7.5</v>
      </c>
      <c r="Q20" s="42">
        <v>0</v>
      </c>
    </row>
    <row r="21" spans="15:17" ht="12.75">
      <c r="O21" s="7">
        <v>17</v>
      </c>
      <c r="P21" s="8">
        <f t="shared" si="0"/>
        <v>8</v>
      </c>
      <c r="Q21" s="42">
        <v>0</v>
      </c>
    </row>
    <row r="22" spans="15:17" ht="12.75">
      <c r="O22" s="7">
        <v>18</v>
      </c>
      <c r="P22" s="8">
        <f t="shared" si="0"/>
        <v>8.5</v>
      </c>
      <c r="Q22" s="42">
        <v>0</v>
      </c>
    </row>
    <row r="23" spans="15:17" ht="12.75">
      <c r="O23" s="7">
        <v>19</v>
      </c>
      <c r="P23" s="8">
        <f t="shared" si="0"/>
        <v>9</v>
      </c>
      <c r="Q23" s="42">
        <v>0</v>
      </c>
    </row>
    <row r="24" spans="15:17" ht="12.75">
      <c r="O24" s="7">
        <v>20</v>
      </c>
      <c r="P24" s="8">
        <f t="shared" si="0"/>
        <v>9.5</v>
      </c>
      <c r="Q24" s="42">
        <v>0</v>
      </c>
    </row>
    <row r="25" spans="10:17" ht="12.75">
      <c r="J25" s="8"/>
      <c r="K25" s="9"/>
      <c r="L25" s="9"/>
      <c r="O25" s="7">
        <v>21</v>
      </c>
      <c r="P25" s="8">
        <f t="shared" si="0"/>
        <v>10</v>
      </c>
      <c r="Q25" s="42">
        <v>0</v>
      </c>
    </row>
    <row r="26" spans="10:17" ht="12.75">
      <c r="J26" s="8"/>
      <c r="K26" s="9"/>
      <c r="L26" s="9"/>
      <c r="O26" s="7">
        <v>22</v>
      </c>
      <c r="P26" s="8">
        <f t="shared" si="0"/>
        <v>10.5</v>
      </c>
      <c r="Q26" s="42">
        <v>0</v>
      </c>
    </row>
    <row r="27" spans="10:17" ht="12.75">
      <c r="J27" s="8"/>
      <c r="K27" s="9"/>
      <c r="L27" s="9"/>
      <c r="O27" s="7">
        <v>23</v>
      </c>
      <c r="P27" s="8">
        <f t="shared" si="0"/>
        <v>11</v>
      </c>
      <c r="Q27" s="42">
        <v>0</v>
      </c>
    </row>
    <row r="28" spans="10:17" ht="12.75">
      <c r="J28" s="8"/>
      <c r="K28" s="9"/>
      <c r="L28" s="9"/>
      <c r="O28" s="7">
        <v>24</v>
      </c>
      <c r="P28" s="8">
        <f t="shared" si="0"/>
        <v>11.5</v>
      </c>
      <c r="Q28" s="42">
        <v>0</v>
      </c>
    </row>
    <row r="29" spans="10:17" ht="12.75">
      <c r="J29" s="8"/>
      <c r="K29" s="9"/>
      <c r="L29" s="9"/>
      <c r="O29" s="7">
        <v>25</v>
      </c>
      <c r="P29" s="8">
        <f t="shared" si="0"/>
        <v>12</v>
      </c>
      <c r="Q29" s="42">
        <v>0</v>
      </c>
    </row>
    <row r="30" spans="10:17" ht="12.75">
      <c r="J30" s="8"/>
      <c r="K30" s="9"/>
      <c r="L30" s="9"/>
      <c r="O30" s="7">
        <v>26</v>
      </c>
      <c r="P30" s="8">
        <f t="shared" si="0"/>
        <v>12.5</v>
      </c>
      <c r="Q30" s="42">
        <v>0</v>
      </c>
    </row>
    <row r="31" spans="10:17" ht="12.75">
      <c r="J31" s="8"/>
      <c r="K31" s="9"/>
      <c r="L31" s="9"/>
      <c r="O31" s="7">
        <v>27</v>
      </c>
      <c r="P31" s="8">
        <f t="shared" si="0"/>
        <v>13</v>
      </c>
      <c r="Q31" s="42">
        <v>0</v>
      </c>
    </row>
    <row r="32" spans="10:17" ht="12.75">
      <c r="J32" s="8"/>
      <c r="K32" s="9"/>
      <c r="L32" s="9"/>
      <c r="O32" s="7">
        <v>28</v>
      </c>
      <c r="P32" s="8">
        <f t="shared" si="0"/>
        <v>13.5</v>
      </c>
      <c r="Q32" s="42">
        <v>0</v>
      </c>
    </row>
    <row r="33" spans="10:17" ht="12.75">
      <c r="J33" s="8"/>
      <c r="K33" s="9"/>
      <c r="L33" s="9"/>
      <c r="O33" s="7">
        <v>29</v>
      </c>
      <c r="P33" s="8">
        <f t="shared" si="0"/>
        <v>14</v>
      </c>
      <c r="Q33" s="42">
        <v>0</v>
      </c>
    </row>
    <row r="34" spans="10:17" ht="12.75">
      <c r="J34" s="8"/>
      <c r="K34" s="9"/>
      <c r="L34" s="9"/>
      <c r="O34" s="7">
        <v>30</v>
      </c>
      <c r="P34" s="8">
        <f t="shared" si="0"/>
        <v>14.5</v>
      </c>
      <c r="Q34" s="42">
        <v>0</v>
      </c>
    </row>
    <row r="35" spans="10:17" ht="12.75">
      <c r="J35" s="8"/>
      <c r="K35" s="9"/>
      <c r="L35" s="9"/>
      <c r="O35" s="7">
        <v>31</v>
      </c>
      <c r="P35" s="8">
        <f t="shared" si="0"/>
        <v>15</v>
      </c>
      <c r="Q35" s="42">
        <v>0</v>
      </c>
    </row>
    <row r="36" spans="10:12" ht="12.75">
      <c r="J36" s="8"/>
      <c r="K36" s="9"/>
      <c r="L36" s="9"/>
    </row>
    <row r="37" spans="10:12" ht="12.75">
      <c r="J37" s="8"/>
      <c r="K37" s="9"/>
      <c r="L37" s="9"/>
    </row>
    <row r="38" spans="10:12" ht="12.75">
      <c r="J38" s="8"/>
      <c r="K38" s="9"/>
      <c r="L38" s="9"/>
    </row>
    <row r="39" spans="10:12" ht="12.75">
      <c r="J39" s="8"/>
      <c r="K39" s="9"/>
      <c r="L39" s="9"/>
    </row>
    <row r="40" spans="10:12" ht="12.75">
      <c r="J40" s="8"/>
      <c r="K40" s="9"/>
      <c r="L40" s="9"/>
    </row>
    <row r="41" ht="12.75">
      <c r="J41" s="8"/>
    </row>
  </sheetData>
  <mergeCells count="1">
    <mergeCell ref="Q2:Q3"/>
  </mergeCells>
  <dataValidations count="1">
    <dataValidation type="list" allowBlank="1" showInputMessage="1" showErrorMessage="1" sqref="M5:N5">
      <formula1>'Calculations - Do not alter'!$C$3:$C$8</formula1>
    </dataValidation>
  </dataValidation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B2:CJ39"/>
  <sheetViews>
    <sheetView showGridLines="0" showRowColHeaders="0" zoomScale="130" zoomScaleNormal="130" workbookViewId="0" topLeftCell="A1">
      <selection activeCell="N21" sqref="N21"/>
    </sheetView>
  </sheetViews>
  <sheetFormatPr defaultColWidth="9.140625" defaultRowHeight="12.75"/>
  <cols>
    <col min="1" max="1" width="2.7109375" style="0" customWidth="1"/>
    <col min="2" max="2" width="11.57421875" style="0" customWidth="1"/>
    <col min="11" max="11" width="2.8515625" style="0" customWidth="1"/>
    <col min="12" max="15" width="9.140625" style="2" customWidth="1"/>
    <col min="19" max="19" width="10.00390625" style="0" bestFit="1" customWidth="1"/>
  </cols>
  <sheetData>
    <row r="1" ht="12" customHeight="1"/>
    <row r="2" spans="12:15" ht="12.75">
      <c r="L2" s="46" t="s">
        <v>53</v>
      </c>
      <c r="M2" s="47"/>
      <c r="N2" s="47"/>
      <c r="O2" s="48"/>
    </row>
    <row r="3" ht="5.25" customHeight="1"/>
    <row r="4" spans="12:15" ht="12.75">
      <c r="L4" s="22" t="s">
        <v>43</v>
      </c>
      <c r="M4" s="24"/>
      <c r="N4" s="24"/>
      <c r="O4" s="25">
        <f>SUM('Calculations - Do not alter'!E19:BI19)</f>
        <v>26.049999999999997</v>
      </c>
    </row>
    <row r="5" spans="12:15" ht="12.75">
      <c r="L5" s="22" t="s">
        <v>9</v>
      </c>
      <c r="M5" s="24"/>
      <c r="N5" s="24"/>
      <c r="O5" s="25">
        <f>SUM('Calculations - Do not alter'!E18:BI18)</f>
        <v>84.10000000000001</v>
      </c>
    </row>
    <row r="6" spans="12:15" ht="12.75">
      <c r="L6" s="22" t="s">
        <v>44</v>
      </c>
      <c r="M6" s="24"/>
      <c r="N6" s="24"/>
      <c r="O6" s="25">
        <f>SUM('Calculations - Do not alter'!E20:BI20)</f>
        <v>1.0500000000000003</v>
      </c>
    </row>
    <row r="7" spans="12:15" ht="12.75">
      <c r="L7" s="22" t="s">
        <v>45</v>
      </c>
      <c r="M7" s="24"/>
      <c r="N7" s="24"/>
      <c r="O7" s="25">
        <f>SUM('Calculations - Do not alter'!E21:BI21)</f>
        <v>59.09999999999998</v>
      </c>
    </row>
    <row r="8" ht="5.25" customHeight="1"/>
    <row r="9" spans="12:15" ht="12.75">
      <c r="L9" s="31" t="s">
        <v>11</v>
      </c>
      <c r="M9" s="37"/>
      <c r="N9" s="34"/>
      <c r="O9" s="27">
        <f>O6/O4</f>
        <v>0.04030710172744723</v>
      </c>
    </row>
    <row r="10" spans="12:15" ht="12.75" customHeight="1">
      <c r="L10" s="31" t="s">
        <v>12</v>
      </c>
      <c r="M10" s="37"/>
      <c r="N10" s="34"/>
      <c r="O10" s="27">
        <f>(O7/O4)</f>
        <v>2.2687140115163142</v>
      </c>
    </row>
    <row r="11" spans="12:15" ht="12.75" customHeight="1">
      <c r="L11" s="31" t="s">
        <v>6</v>
      </c>
      <c r="M11" s="37"/>
      <c r="N11" s="34"/>
      <c r="O11" s="28">
        <f>MROUND((STDEV('Calculations - Do not alter'!S26:BY26)/AVERAGE('Calculations - Do not alter'!S26:BY26)*100),0.1)</f>
        <v>130.8</v>
      </c>
    </row>
    <row r="12" ht="12.75">
      <c r="K12">
        <v>166</v>
      </c>
    </row>
    <row r="13" ht="6.75" customHeight="1"/>
    <row r="14" ht="12.75">
      <c r="D14" t="s">
        <v>0</v>
      </c>
    </row>
    <row r="15" spans="3:7" ht="12.75">
      <c r="C15" t="s">
        <v>0</v>
      </c>
      <c r="G15">
        <v>30</v>
      </c>
    </row>
    <row r="16" spans="2:50" ht="12.75">
      <c r="B16" t="s">
        <v>0</v>
      </c>
      <c r="AX16" s="3"/>
    </row>
    <row r="17" spans="10:17" ht="12.75">
      <c r="J17" t="s">
        <v>0</v>
      </c>
      <c r="Q17" s="4"/>
    </row>
    <row r="18" spans="17:49" ht="12.75">
      <c r="Q18" s="4"/>
      <c r="R18" s="4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</row>
    <row r="20" spans="2:9" ht="12.75">
      <c r="B20" s="31" t="s">
        <v>54</v>
      </c>
      <c r="C20" s="31"/>
      <c r="D20" s="32">
        <v>0.5</v>
      </c>
      <c r="E20" s="32">
        <v>1</v>
      </c>
      <c r="F20" s="32">
        <v>1.5</v>
      </c>
      <c r="G20" s="33">
        <v>2</v>
      </c>
      <c r="H20" s="33">
        <v>2.5</v>
      </c>
      <c r="I20" s="33">
        <v>3</v>
      </c>
    </row>
    <row r="21" spans="2:9" ht="12.75">
      <c r="B21" s="31" t="s">
        <v>46</v>
      </c>
      <c r="C21" s="34"/>
      <c r="D21" s="29" t="str">
        <f>MROUND(('Calculations - Do not alter'!D13),0.1)&amp;" m"</f>
        <v>8.3 m</v>
      </c>
      <c r="E21" s="29" t="str">
        <f>MROUND(('Calculations - Do not alter'!E13),0.1)&amp;" m"</f>
        <v>16.5 m</v>
      </c>
      <c r="F21" s="29" t="str">
        <f>MROUND(('Calculations - Do not alter'!F13),0.1)&amp;" m"</f>
        <v>24.8 m</v>
      </c>
      <c r="G21" s="29" t="str">
        <f>MROUND(('Calculations - Do not alter'!G13),0.1)&amp;" m"</f>
        <v>33 m</v>
      </c>
      <c r="H21" s="29" t="str">
        <f>MROUND(('Calculations - Do not alter'!H13),0.1)&amp;" m"</f>
        <v>41.3 m</v>
      </c>
      <c r="I21" s="29" t="str">
        <f>MROUND(('Calculations - Do not alter'!I13),0.1)&amp;" m"</f>
        <v>49.5 m</v>
      </c>
    </row>
    <row r="23" ht="12.75"/>
    <row r="24" ht="12.75">
      <c r="I24" s="2"/>
    </row>
    <row r="25" spans="2:4" ht="12.75">
      <c r="B25" s="35" t="s">
        <v>47</v>
      </c>
      <c r="C25" s="36"/>
      <c r="D25" s="30">
        <f>'Calculations - Do not alter'!G15/10</f>
        <v>2.9</v>
      </c>
    </row>
    <row r="29" ht="12.75">
      <c r="S29" s="4"/>
    </row>
    <row r="30" ht="12.75">
      <c r="T30" s="4"/>
    </row>
    <row r="31" spans="8:20" ht="12.75">
      <c r="H31" s="2"/>
      <c r="T31" s="4"/>
    </row>
    <row r="32" spans="8:20" ht="12.75">
      <c r="H32" s="4"/>
      <c r="P32" s="1"/>
      <c r="S32" s="4"/>
      <c r="T32" s="4"/>
    </row>
    <row r="33" spans="8:19" ht="12.75">
      <c r="H33" s="4"/>
      <c r="P33" s="1"/>
      <c r="S33" s="4"/>
    </row>
    <row r="34" ht="12.75">
      <c r="H34" s="4"/>
    </row>
    <row r="35" ht="12.75">
      <c r="BY35" s="7"/>
    </row>
    <row r="36" spans="77:88" ht="12.75"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</row>
    <row r="37" spans="2:88" ht="12.75">
      <c r="B37" s="1"/>
      <c r="BY37" s="7"/>
      <c r="BZ37" s="3"/>
      <c r="CA37" s="7"/>
      <c r="CB37" s="3"/>
      <c r="CC37" s="7"/>
      <c r="CD37" s="3"/>
      <c r="CE37" s="7"/>
      <c r="CF37" s="3"/>
      <c r="CG37" s="7"/>
      <c r="CH37" s="3"/>
      <c r="CI37" s="7"/>
      <c r="CJ37" s="3"/>
    </row>
    <row r="38" spans="2:88" ht="12.75">
      <c r="B38" s="1"/>
      <c r="AH38" s="3"/>
      <c r="AI38" s="7"/>
      <c r="AJ38" s="3"/>
      <c r="AK38" s="7"/>
      <c r="AL38" s="3"/>
      <c r="AM38" s="7"/>
      <c r="AN38" s="3"/>
      <c r="AO38" s="7"/>
      <c r="AP38" s="3"/>
      <c r="AQ38" s="7"/>
      <c r="AR38" s="3"/>
      <c r="AS38" s="7"/>
      <c r="AT38" s="3"/>
      <c r="AU38" s="7"/>
      <c r="AV38" s="3"/>
      <c r="AW38" s="7"/>
      <c r="AX38" s="3"/>
      <c r="AY38" s="7"/>
      <c r="AZ38" s="3"/>
      <c r="BA38" s="7"/>
      <c r="BB38" s="3"/>
      <c r="BC38" s="7"/>
      <c r="BD38" s="3"/>
      <c r="BE38" s="7"/>
      <c r="BF38" s="3"/>
      <c r="BG38" s="7"/>
      <c r="BH38" s="3"/>
      <c r="BI38" s="7"/>
      <c r="BJ38" s="3"/>
      <c r="BK38" s="7"/>
      <c r="BL38" s="3"/>
      <c r="BM38" s="7"/>
      <c r="BN38" s="3"/>
      <c r="BO38" s="7"/>
      <c r="BP38" s="3"/>
      <c r="BQ38" s="7"/>
      <c r="BR38" s="3"/>
      <c r="BS38" s="7"/>
      <c r="BT38" s="3"/>
      <c r="BU38" s="7"/>
      <c r="BV38" s="3"/>
      <c r="BW38" s="7"/>
      <c r="BX38" s="3"/>
      <c r="BY38" s="7"/>
      <c r="BZ38" s="3"/>
      <c r="CA38" s="7"/>
      <c r="CB38" s="3"/>
      <c r="CC38" s="7"/>
      <c r="CD38" s="3"/>
      <c r="CE38" s="7"/>
      <c r="CF38" s="3"/>
      <c r="CG38" s="7"/>
      <c r="CH38" s="3"/>
      <c r="CI38" s="7"/>
      <c r="CJ38" s="3"/>
    </row>
    <row r="39" spans="2:88" ht="12.75">
      <c r="B39" s="1"/>
      <c r="Q39" s="1"/>
      <c r="R39" s="1"/>
      <c r="S39" s="7"/>
      <c r="T39" s="3"/>
      <c r="U39" s="7"/>
      <c r="V39" s="3"/>
      <c r="W39" s="7"/>
      <c r="X39" s="3"/>
      <c r="Y39" s="7"/>
      <c r="Z39" s="3"/>
      <c r="AA39" s="7"/>
      <c r="AB39" s="3"/>
      <c r="AC39" s="7"/>
      <c r="AD39" s="3"/>
      <c r="AE39" s="7"/>
      <c r="AF39" s="3"/>
      <c r="AG39" s="7"/>
      <c r="AH39" s="3"/>
      <c r="AI39" s="7"/>
      <c r="AJ39" s="3"/>
      <c r="AK39" s="7"/>
      <c r="AL39" s="3"/>
      <c r="AM39" s="7"/>
      <c r="AN39" s="3"/>
      <c r="AO39" s="7"/>
      <c r="AP39" s="3"/>
      <c r="AQ39" s="7"/>
      <c r="AR39" s="3"/>
      <c r="AS39" s="7"/>
      <c r="AT39" s="3"/>
      <c r="AU39" s="7"/>
      <c r="AV39" s="3"/>
      <c r="AW39" s="7"/>
      <c r="AX39" s="3"/>
      <c r="AY39" s="7"/>
      <c r="AZ39" s="3"/>
      <c r="BA39" s="7"/>
      <c r="BB39" s="3"/>
      <c r="BC39" s="7"/>
      <c r="BD39" s="3"/>
      <c r="BE39" s="7"/>
      <c r="BF39" s="3"/>
      <c r="BG39" s="7"/>
      <c r="BH39" s="3"/>
      <c r="BI39" s="7"/>
      <c r="BJ39" s="3"/>
      <c r="BK39" s="7"/>
      <c r="BL39" s="3"/>
      <c r="BM39" s="7"/>
      <c r="BN39" s="3"/>
      <c r="BO39" s="7"/>
      <c r="BP39" s="3"/>
      <c r="BQ39" s="7"/>
      <c r="BR39" s="3"/>
      <c r="BS39" s="7"/>
      <c r="BT39" s="3"/>
      <c r="BU39" s="7"/>
      <c r="BV39" s="3"/>
      <c r="BW39" s="7"/>
      <c r="BX39" s="3"/>
      <c r="BY39" s="7"/>
      <c r="BZ39" s="3"/>
      <c r="CA39" s="7"/>
      <c r="CB39" s="3"/>
      <c r="CC39" s="7"/>
      <c r="CD39" s="3"/>
      <c r="CE39" s="7"/>
      <c r="CF39" s="3"/>
      <c r="CG39" s="7"/>
      <c r="CH39" s="3"/>
      <c r="CI39" s="7"/>
      <c r="CJ39" s="3"/>
    </row>
  </sheetData>
  <mergeCells count="1">
    <mergeCell ref="L2:O2"/>
  </mergeCells>
  <conditionalFormatting sqref="D20:I20">
    <cfRule type="cellIs" priority="1" dxfId="0" operator="equal">
      <formula>'Calculations - Do not alter'!$F$2</formula>
    </cfRule>
  </conditionalFormatting>
  <printOptions/>
  <pageMargins left="0.75" right="0.75" top="1" bottom="1" header="0.5" footer="0.5"/>
  <pageSetup horizontalDpi="300" verticalDpi="300" orientation="portrait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779B2-35C2-4E8C-8010-803D717388D1}">
  <sheetPr>
    <tabColor rgb="FFFF0000"/>
  </sheetPr>
  <dimension ref="B1:CY64"/>
  <sheetViews>
    <sheetView workbookViewId="0" topLeftCell="A1">
      <pane xSplit="5" ySplit="27" topLeftCell="F28" activePane="bottomRight" state="frozen"/>
      <selection pane="topRight" activeCell="F1" sqref="F1"/>
      <selection pane="bottomLeft" activeCell="A28" sqref="A28"/>
      <selection pane="bottomRight" activeCell="A31" sqref="A31"/>
    </sheetView>
  </sheetViews>
  <sheetFormatPr defaultColWidth="9.140625" defaultRowHeight="12.75"/>
  <cols>
    <col min="2" max="2" width="10.28125" style="0" bestFit="1" customWidth="1"/>
    <col min="3" max="3" width="15.28125" style="0" bestFit="1" customWidth="1"/>
  </cols>
  <sheetData>
    <row r="1" ht="12.75">
      <c r="F1" s="2" t="s">
        <v>55</v>
      </c>
    </row>
    <row r="2" spans="2:17" ht="12.75">
      <c r="B2" s="10" t="s">
        <v>18</v>
      </c>
      <c r="C2" s="1" t="s">
        <v>20</v>
      </c>
      <c r="F2">
        <f>'Data Entry'!M5</f>
        <v>0.5</v>
      </c>
      <c r="N2" s="23" t="s">
        <v>5</v>
      </c>
      <c r="O2" s="24"/>
      <c r="P2" s="24"/>
      <c r="Q2" s="26" t="str">
        <f>MIN('Calculations - Do not alter'!S26:BY26)&amp;" m"</f>
        <v>0 m</v>
      </c>
    </row>
    <row r="3" spans="2:17" ht="12.75">
      <c r="B3" s="11" t="s">
        <v>19</v>
      </c>
      <c r="C3" s="12">
        <v>0.5</v>
      </c>
      <c r="N3" s="23" t="s">
        <v>4</v>
      </c>
      <c r="O3" s="24"/>
      <c r="P3" s="24"/>
      <c r="Q3" s="26" t="str">
        <f>MAX('Calculations - Do not alter'!S26:BY26)&amp;" m"</f>
        <v>3.5 m</v>
      </c>
    </row>
    <row r="4" spans="2:17" ht="12.75">
      <c r="B4" s="11"/>
      <c r="C4" s="12">
        <v>1</v>
      </c>
      <c r="N4" s="23" t="s">
        <v>8</v>
      </c>
      <c r="O4" s="24"/>
      <c r="P4" s="24"/>
      <c r="Q4" s="26" t="str">
        <f>MROUND(AVERAGE('Calculations - Do not alter'!S26:BY26),0.1)&amp;" m"</f>
        <v>0.9 m</v>
      </c>
    </row>
    <row r="5" spans="3:17" ht="12.75">
      <c r="C5" s="12">
        <v>1.5</v>
      </c>
      <c r="N5" s="23" t="s">
        <v>7</v>
      </c>
      <c r="O5" s="24"/>
      <c r="P5" s="24"/>
      <c r="Q5" s="26" t="str">
        <f>MROUND(STDEV('Calculations - Do not alter'!S26:BY26),0.1)&amp;" m"</f>
        <v>1.2 m</v>
      </c>
    </row>
    <row r="6" ht="12.75">
      <c r="C6" s="12">
        <v>2</v>
      </c>
    </row>
    <row r="7" ht="12.75">
      <c r="C7" s="12">
        <v>2.5</v>
      </c>
    </row>
    <row r="8" ht="12.75">
      <c r="C8" s="12">
        <v>3</v>
      </c>
    </row>
    <row r="12" spans="2:12" ht="12.75">
      <c r="B12" s="1" t="s">
        <v>21</v>
      </c>
      <c r="D12" s="13">
        <v>0.5</v>
      </c>
      <c r="E12" s="13">
        <v>1</v>
      </c>
      <c r="F12" s="13">
        <v>1.5</v>
      </c>
      <c r="G12" s="13">
        <v>2</v>
      </c>
      <c r="H12" s="13">
        <v>2.5</v>
      </c>
      <c r="I12" s="13">
        <v>3</v>
      </c>
      <c r="J12">
        <v>75</v>
      </c>
      <c r="K12">
        <v>165</v>
      </c>
      <c r="L12" s="21">
        <f>K12</f>
        <v>165</v>
      </c>
    </row>
    <row r="13" spans="2:9" ht="12.75">
      <c r="B13" s="2"/>
      <c r="D13" s="14">
        <f>$E13*D12</f>
        <v>8.25</v>
      </c>
      <c r="E13" s="14">
        <f>'Calculations - Do not alter'!L12/10</f>
        <v>16.5</v>
      </c>
      <c r="F13" s="14">
        <f>$E13*F12</f>
        <v>24.75</v>
      </c>
      <c r="G13" s="14">
        <f>$E13*G12</f>
        <v>33</v>
      </c>
      <c r="H13" s="14">
        <f>$E13*H12</f>
        <v>41.25</v>
      </c>
      <c r="I13" s="14">
        <f>$E13*I12</f>
        <v>49.5</v>
      </c>
    </row>
    <row r="15" spans="2:7" ht="12.75">
      <c r="B15" s="1" t="s">
        <v>39</v>
      </c>
      <c r="D15" s="13">
        <f>Thresholding!D25</f>
        <v>2.9</v>
      </c>
      <c r="E15" s="13">
        <f>D15</f>
        <v>2.9</v>
      </c>
      <c r="F15" s="13">
        <v>0</v>
      </c>
      <c r="G15" s="13">
        <v>29</v>
      </c>
    </row>
    <row r="16" spans="2:6" ht="12.75">
      <c r="B16" s="1"/>
      <c r="D16" s="2"/>
      <c r="E16" s="14">
        <f>D15</f>
        <v>2.9</v>
      </c>
      <c r="F16" s="14">
        <v>100</v>
      </c>
    </row>
    <row r="18" spans="2:61" ht="12.75">
      <c r="B18" s="1" t="s">
        <v>9</v>
      </c>
      <c r="E18" s="3">
        <f>$D$15</f>
        <v>2.9</v>
      </c>
      <c r="G18" s="3">
        <f>$D$15</f>
        <v>2.9</v>
      </c>
      <c r="I18" s="3">
        <f>$D$15</f>
        <v>2.9</v>
      </c>
      <c r="K18" s="3">
        <f>$D$15</f>
        <v>2.9</v>
      </c>
      <c r="M18" s="3">
        <f>$D$15</f>
        <v>2.9</v>
      </c>
      <c r="O18" s="3">
        <f>$D$15</f>
        <v>2.9</v>
      </c>
      <c r="Q18" s="3">
        <f>$D$15</f>
        <v>2.9</v>
      </c>
      <c r="S18" s="3">
        <f>$D$15</f>
        <v>2.9</v>
      </c>
      <c r="U18" s="3">
        <f>$D$15</f>
        <v>2.9</v>
      </c>
      <c r="W18" s="3">
        <f>$D$15</f>
        <v>2.9</v>
      </c>
      <c r="Y18" s="3">
        <f>$D$15</f>
        <v>2.9</v>
      </c>
      <c r="AA18" s="3">
        <f>$D$15</f>
        <v>2.9</v>
      </c>
      <c r="AC18" s="3">
        <f>$D$15</f>
        <v>2.9</v>
      </c>
      <c r="AE18" s="3">
        <f>$D$15</f>
        <v>2.9</v>
      </c>
      <c r="AG18" s="3">
        <f>$D$15</f>
        <v>2.9</v>
      </c>
      <c r="AI18" s="3">
        <f>$D$15</f>
        <v>2.9</v>
      </c>
      <c r="AK18" s="3">
        <f>$D$15</f>
        <v>2.9</v>
      </c>
      <c r="AM18" s="3">
        <f>$D$15</f>
        <v>2.9</v>
      </c>
      <c r="AO18" s="3">
        <f>$D$15</f>
        <v>2.9</v>
      </c>
      <c r="AQ18" s="3">
        <f>$D$15</f>
        <v>2.9</v>
      </c>
      <c r="AS18" s="3">
        <f>$D$15</f>
        <v>2.9</v>
      </c>
      <c r="AU18" s="3">
        <f>$D$15</f>
        <v>2.9</v>
      </c>
      <c r="AW18" s="3">
        <f>$D$15</f>
        <v>2.9</v>
      </c>
      <c r="AY18" s="3">
        <f>$D$15</f>
        <v>2.9</v>
      </c>
      <c r="BA18" s="3">
        <f>$D$15</f>
        <v>2.9</v>
      </c>
      <c r="BC18" s="3">
        <f>$D$15</f>
        <v>2.9</v>
      </c>
      <c r="BE18" s="3">
        <f>$D$15</f>
        <v>2.9</v>
      </c>
      <c r="BG18" s="3">
        <f>$D$15</f>
        <v>2.9</v>
      </c>
      <c r="BI18" s="3">
        <f>$D$15</f>
        <v>2.9</v>
      </c>
    </row>
    <row r="19" spans="2:61" ht="12.75">
      <c r="B19" s="1" t="s">
        <v>10</v>
      </c>
      <c r="D19" s="7"/>
      <c r="E19" s="7">
        <f>'Calculations - Do not alter'!T26</f>
        <v>3.05</v>
      </c>
      <c r="F19" s="7"/>
      <c r="G19" s="7">
        <f>'Calculations - Do not alter'!V26</f>
        <v>2.55</v>
      </c>
      <c r="H19" s="7"/>
      <c r="I19" s="7">
        <f>'Calculations - Do not alter'!X26</f>
        <v>1.5</v>
      </c>
      <c r="J19" s="7"/>
      <c r="K19" s="7">
        <f>'Calculations - Do not alter'!Z26</f>
        <v>1.05</v>
      </c>
      <c r="L19" s="7"/>
      <c r="M19" s="7">
        <f>'Calculations - Do not alter'!AB26</f>
        <v>0.5</v>
      </c>
      <c r="N19" s="7"/>
      <c r="O19" s="7">
        <f>'Calculations - Do not alter'!AD26</f>
        <v>0</v>
      </c>
      <c r="P19" s="7"/>
      <c r="Q19" s="7">
        <f>'Calculations - Do not alter'!AF26</f>
        <v>0</v>
      </c>
      <c r="R19" s="7"/>
      <c r="S19" s="7">
        <f>'Calculations - Do not alter'!AH26</f>
        <v>0</v>
      </c>
      <c r="T19" s="7"/>
      <c r="U19" s="7">
        <f>'Calculations - Do not alter'!AJ26</f>
        <v>0</v>
      </c>
      <c r="V19" s="7"/>
      <c r="W19" s="7">
        <f>'Calculations - Do not alter'!AL26</f>
        <v>0</v>
      </c>
      <c r="X19" s="7"/>
      <c r="Y19" s="7">
        <f>'Calculations - Do not alter'!AN26</f>
        <v>0</v>
      </c>
      <c r="Z19" s="7"/>
      <c r="AA19" s="7">
        <f>'Calculations - Do not alter'!AP26</f>
        <v>0</v>
      </c>
      <c r="AB19" s="7"/>
      <c r="AC19" s="7">
        <f>'Calculations - Do not alter'!AR26</f>
        <v>0</v>
      </c>
      <c r="AD19" s="7"/>
      <c r="AE19" s="7">
        <f>'Calculations - Do not alter'!AT26</f>
        <v>1.5</v>
      </c>
      <c r="AF19" s="7"/>
      <c r="AG19" s="7">
        <f>'Calculations - Do not alter'!AV26</f>
        <v>2.3</v>
      </c>
      <c r="AH19" s="7"/>
      <c r="AI19" s="7">
        <f>'Calculations - Do not alter'!AX26</f>
        <v>3.5</v>
      </c>
      <c r="AJ19" s="7"/>
      <c r="AK19" s="7">
        <f>'Calculations - Do not alter'!AZ26</f>
        <v>2.9</v>
      </c>
      <c r="AL19" s="7"/>
      <c r="AM19" s="7">
        <f>'Calculations - Do not alter'!BB26</f>
        <v>3.2</v>
      </c>
      <c r="AN19" s="7"/>
      <c r="AO19" s="7">
        <f>'Calculations - Do not alter'!BD26</f>
        <v>1.9</v>
      </c>
      <c r="AP19" s="7"/>
      <c r="AQ19" s="7">
        <f>'Calculations - Do not alter'!BF26</f>
        <v>1.1</v>
      </c>
      <c r="AR19" s="7"/>
      <c r="AS19" s="7">
        <f>'Calculations - Do not alter'!BH26</f>
        <v>1</v>
      </c>
      <c r="AT19" s="7"/>
      <c r="AU19" s="7">
        <f>'Calculations - Do not alter'!BJ26</f>
        <v>0</v>
      </c>
      <c r="AV19" s="7"/>
      <c r="AW19" s="7">
        <f>'Calculations - Do not alter'!BL26</f>
        <v>0</v>
      </c>
      <c r="AX19" s="7"/>
      <c r="AY19" s="7">
        <f>'Calculations - Do not alter'!BN26</f>
        <v>0</v>
      </c>
      <c r="AZ19" s="7"/>
      <c r="BA19" s="7">
        <f>'Calculations - Do not alter'!BP26</f>
        <v>0</v>
      </c>
      <c r="BB19" s="7"/>
      <c r="BC19" s="7">
        <f>'Calculations - Do not alter'!BR26</f>
        <v>0</v>
      </c>
      <c r="BD19" s="7"/>
      <c r="BE19" s="7">
        <f>'Calculations - Do not alter'!BT26</f>
        <v>0</v>
      </c>
      <c r="BF19" s="7"/>
      <c r="BG19" s="7">
        <f>'Calculations - Do not alter'!BV26</f>
        <v>0</v>
      </c>
      <c r="BH19" s="7"/>
      <c r="BI19" s="7">
        <f>'Calculations - Do not alter'!BX26</f>
        <v>0</v>
      </c>
    </row>
    <row r="20" spans="2:61" ht="12.75">
      <c r="B20" s="1" t="s">
        <v>14</v>
      </c>
      <c r="D20" s="3"/>
      <c r="E20" s="3">
        <f>IF(E19&gt;$D$15,E19-$D$15,0)</f>
        <v>0.1499999999999999</v>
      </c>
      <c r="F20" s="3"/>
      <c r="G20" s="3">
        <f>IF(G19&gt;$D$15,G19-$D$15,0)</f>
        <v>0</v>
      </c>
      <c r="H20" s="3"/>
      <c r="I20" s="3">
        <f>IF(I19&gt;$D$15,I19-$D$15,0)</f>
        <v>0</v>
      </c>
      <c r="J20" s="3"/>
      <c r="K20" s="3">
        <f>IF(K19&gt;$D$15,K19-$D$15,0)</f>
        <v>0</v>
      </c>
      <c r="L20" s="3"/>
      <c r="M20" s="3">
        <f>IF(M19&gt;$D$15,M19-$D$15,0)</f>
        <v>0</v>
      </c>
      <c r="N20" s="3"/>
      <c r="O20" s="3">
        <f>IF(O19&gt;$D$15,O19-$D$15,0)</f>
        <v>0</v>
      </c>
      <c r="P20" s="3"/>
      <c r="Q20" s="3">
        <f>IF(Q19&gt;$D$15,Q19-$D$15,0)</f>
        <v>0</v>
      </c>
      <c r="R20" s="3"/>
      <c r="S20" s="3">
        <f>IF(S19&gt;$D$15,S19-$D$15,0)</f>
        <v>0</v>
      </c>
      <c r="T20" s="3"/>
      <c r="U20" s="3">
        <f>IF(U19&gt;$D$15,U19-$D$15,0)</f>
        <v>0</v>
      </c>
      <c r="V20" s="3"/>
      <c r="W20" s="3">
        <f>IF(W19&gt;$D$15,W19-$D$15,0)</f>
        <v>0</v>
      </c>
      <c r="X20" s="3"/>
      <c r="Y20" s="3">
        <f>IF(Y19&gt;$D$15,Y19-$D$15,0)</f>
        <v>0</v>
      </c>
      <c r="Z20" s="3"/>
      <c r="AA20" s="3">
        <f>IF(AA19&gt;$D$15,AA19-$D$15,0)</f>
        <v>0</v>
      </c>
      <c r="AB20" s="3"/>
      <c r="AC20" s="3">
        <f>IF(AC19&gt;$D$15,AC19-$D$15,0)</f>
        <v>0</v>
      </c>
      <c r="AD20" s="3"/>
      <c r="AE20" s="3">
        <f>IF(AE19&gt;$D$15,AE19-$D$15,0)</f>
        <v>0</v>
      </c>
      <c r="AF20" s="3"/>
      <c r="AG20" s="3">
        <f>IF(AG19&gt;$D$15,AG19-$D$15,0)</f>
        <v>0</v>
      </c>
      <c r="AH20" s="3"/>
      <c r="AI20" s="3">
        <f>IF(AI19&gt;$D$15,AI19-$D$15,0)</f>
        <v>0.6000000000000001</v>
      </c>
      <c r="AJ20" s="3"/>
      <c r="AK20" s="3">
        <f>IF(AK19&gt;$D$15,AK19-$D$15,0)</f>
        <v>0</v>
      </c>
      <c r="AL20" s="3"/>
      <c r="AM20" s="3">
        <f>IF(AM19&gt;$D$15,AM19-$D$15,0)</f>
        <v>0.30000000000000027</v>
      </c>
      <c r="AN20" s="3"/>
      <c r="AO20" s="3">
        <f>IF(AO19&gt;$D$15,AO19-$D$15,0)</f>
        <v>0</v>
      </c>
      <c r="AP20" s="3"/>
      <c r="AQ20" s="3">
        <f>IF(AQ19&gt;$D$15,AQ19-$D$15,0)</f>
        <v>0</v>
      </c>
      <c r="AR20" s="3"/>
      <c r="AS20" s="3">
        <f>IF(AS19&gt;$D$15,AS19-$D$15,0)</f>
        <v>0</v>
      </c>
      <c r="AT20" s="3"/>
      <c r="AU20" s="3">
        <f>IF(AU19&gt;$D$15,AU19-$D$15,0)</f>
        <v>0</v>
      </c>
      <c r="AV20" s="3"/>
      <c r="AW20" s="3">
        <f>IF(AW19&gt;$D$15,AW19-$D$15,0)</f>
        <v>0</v>
      </c>
      <c r="AX20" s="3"/>
      <c r="AY20" s="3">
        <f>IF(AY19&gt;$D$15,AY19-$D$15,0)</f>
        <v>0</v>
      </c>
      <c r="AZ20" s="3"/>
      <c r="BA20" s="3">
        <f>IF(BA19&gt;$D$15,BA19-$D$15,0)</f>
        <v>0</v>
      </c>
      <c r="BB20" s="3"/>
      <c r="BC20" s="3">
        <f>IF(BC19&gt;$D$15,BC19-$D$15,0)</f>
        <v>0</v>
      </c>
      <c r="BD20" s="3"/>
      <c r="BE20" s="3">
        <f>IF(BE19&gt;$D$15,BE19-$D$15,0)</f>
        <v>0</v>
      </c>
      <c r="BF20" s="3"/>
      <c r="BG20" s="3">
        <f>IF(BG19&gt;$D$15,BG19-$D$15,0)</f>
        <v>0</v>
      </c>
      <c r="BH20" s="3"/>
      <c r="BI20" s="3">
        <f>IF(BI19&gt;$D$15,BI19-$D$15,0)</f>
        <v>0</v>
      </c>
    </row>
    <row r="21" spans="2:61" ht="12.75">
      <c r="B21" s="1" t="s">
        <v>15</v>
      </c>
      <c r="C21" s="1"/>
      <c r="D21" s="7"/>
      <c r="E21" s="3">
        <f>IF(E19&gt;$D$15,0,$D$15-E19)</f>
        <v>0</v>
      </c>
      <c r="F21" s="7"/>
      <c r="G21" s="3">
        <f>IF(G19&gt;$D$15,0,$D$15-G19)</f>
        <v>0.3500000000000001</v>
      </c>
      <c r="H21" s="7"/>
      <c r="I21" s="3">
        <f>IF(I19&gt;$D$15,0,$D$15-I19)</f>
        <v>1.4</v>
      </c>
      <c r="J21" s="7"/>
      <c r="K21" s="3">
        <f>IF(K19&gt;$D$15,0,$D$15-K19)</f>
        <v>1.8499999999999999</v>
      </c>
      <c r="L21" s="7"/>
      <c r="M21" s="3">
        <f>IF(M19&gt;$D$15,0,$D$15-M19)</f>
        <v>2.4</v>
      </c>
      <c r="N21" s="7"/>
      <c r="O21" s="3">
        <f>IF(O19&gt;$D$15,0,$D$15-O19)</f>
        <v>2.9</v>
      </c>
      <c r="P21" s="7"/>
      <c r="Q21" s="3">
        <f>IF(Q19&gt;$D$15,0,$D$15-Q19)</f>
        <v>2.9</v>
      </c>
      <c r="R21" s="7"/>
      <c r="S21" s="3">
        <f>IF(S19&gt;$D$15,0,$D$15-S19)</f>
        <v>2.9</v>
      </c>
      <c r="T21" s="7"/>
      <c r="U21" s="3">
        <f>IF(U19&gt;$D$15,0,$D$15-U19)</f>
        <v>2.9</v>
      </c>
      <c r="V21" s="7"/>
      <c r="W21" s="3">
        <f>IF(W19&gt;$D$15,0,$D$15-W19)</f>
        <v>2.9</v>
      </c>
      <c r="X21" s="7"/>
      <c r="Y21" s="3">
        <f>IF(Y19&gt;$D$15,0,$D$15-Y19)</f>
        <v>2.9</v>
      </c>
      <c r="Z21" s="7"/>
      <c r="AA21" s="3">
        <f>IF(AA19&gt;$D$15,0,$D$15-AA19)</f>
        <v>2.9</v>
      </c>
      <c r="AB21" s="7"/>
      <c r="AC21" s="3">
        <f>IF(AC19&gt;$D$15,0,$D$15-AC19)</f>
        <v>2.9</v>
      </c>
      <c r="AD21" s="7"/>
      <c r="AE21" s="3">
        <f>IF(AE19&gt;$D$15,0,$D$15-AE19)</f>
        <v>1.4</v>
      </c>
      <c r="AF21" s="7"/>
      <c r="AG21" s="3">
        <f>IF(AG19&gt;$D$15,0,$D$15-AG19)</f>
        <v>0.6000000000000001</v>
      </c>
      <c r="AH21" s="7"/>
      <c r="AI21" s="3">
        <f>IF(AI19&gt;$D$15,0,$D$15-AI19)</f>
        <v>0</v>
      </c>
      <c r="AJ21" s="7"/>
      <c r="AK21" s="3">
        <f>IF(AK19&gt;$D$15,0,$D$15-AK19)</f>
        <v>0</v>
      </c>
      <c r="AL21" s="7"/>
      <c r="AM21" s="3">
        <f>IF(AM19&gt;$D$15,0,$D$15-AM19)</f>
        <v>0</v>
      </c>
      <c r="AN21" s="7"/>
      <c r="AO21" s="3">
        <f>IF(AO19&gt;$D$15,0,$D$15-AO19)</f>
        <v>1</v>
      </c>
      <c r="AP21" s="7"/>
      <c r="AQ21" s="3">
        <f>IF(AQ19&gt;$D$15,0,$D$15-AQ19)</f>
        <v>1.7999999999999998</v>
      </c>
      <c r="AR21" s="7"/>
      <c r="AS21" s="3">
        <f>IF(AS19&gt;$D$15,0,$D$15-AS19)</f>
        <v>1.9</v>
      </c>
      <c r="AT21" s="7"/>
      <c r="AU21" s="3">
        <f>IF(AU19&gt;$D$15,0,$D$15-AU19)</f>
        <v>2.9</v>
      </c>
      <c r="AV21" s="7"/>
      <c r="AW21" s="3">
        <f>IF(AW19&gt;$D$15,0,$D$15-AW19)</f>
        <v>2.9</v>
      </c>
      <c r="AX21" s="7"/>
      <c r="AY21" s="3">
        <f>IF(AY19&gt;$D$15,0,$D$15-AY19)</f>
        <v>2.9</v>
      </c>
      <c r="AZ21" s="7"/>
      <c r="BA21" s="3">
        <f>IF(BA19&gt;$D$15,0,$D$15-BA19)</f>
        <v>2.9</v>
      </c>
      <c r="BB21" s="7"/>
      <c r="BC21" s="3">
        <f>IF(BC19&gt;$D$15,0,$D$15-BC19)</f>
        <v>2.9</v>
      </c>
      <c r="BD21" s="7"/>
      <c r="BE21" s="3">
        <f>IF(BE19&gt;$D$15,0,$D$15-BE19)</f>
        <v>2.9</v>
      </c>
      <c r="BF21" s="7"/>
      <c r="BG21" s="3">
        <f>IF(BG19&gt;$D$15,0,$D$15-BG19)</f>
        <v>2.9</v>
      </c>
      <c r="BH21" s="7"/>
      <c r="BI21" s="3">
        <f>IF(BI19&gt;$D$15,0,$D$15-BI19)</f>
        <v>2.9</v>
      </c>
    </row>
    <row r="25" spans="2:103" ht="12.75">
      <c r="B25" s="1" t="s">
        <v>3</v>
      </c>
      <c r="C25" s="3">
        <f>'Data Entry'!P5</f>
        <v>0</v>
      </c>
      <c r="D25" s="3">
        <f>AVERAGE(C25,E25)</f>
        <v>0.25</v>
      </c>
      <c r="E25" s="3">
        <f>C25+'Data Entry'!$M5</f>
        <v>0.5</v>
      </c>
      <c r="F25" s="3">
        <f>AVERAGE(E25,G25)</f>
        <v>0.75</v>
      </c>
      <c r="G25" s="3">
        <f>E25+'Data Entry'!$M5</f>
        <v>1</v>
      </c>
      <c r="H25" s="3">
        <f>AVERAGE(G25,I25)</f>
        <v>1.25</v>
      </c>
      <c r="I25" s="3">
        <f>G25+'Data Entry'!$M5</f>
        <v>1.5</v>
      </c>
      <c r="J25" s="3">
        <f>AVERAGE(I25,K25)</f>
        <v>1.75</v>
      </c>
      <c r="K25" s="3">
        <f>I25+'Data Entry'!$M5</f>
        <v>2</v>
      </c>
      <c r="L25" s="3">
        <f>AVERAGE(K25,M25)</f>
        <v>2.25</v>
      </c>
      <c r="M25" s="3">
        <f>K25+'Data Entry'!$M5</f>
        <v>2.5</v>
      </c>
      <c r="N25" s="3">
        <f>AVERAGE(M25,O25)</f>
        <v>2.75</v>
      </c>
      <c r="O25" s="3">
        <f>M25+'Data Entry'!$M5</f>
        <v>3</v>
      </c>
      <c r="P25" s="3">
        <f>AVERAGE(O25,Q25)</f>
        <v>3.25</v>
      </c>
      <c r="Q25" s="3">
        <f>O25+'Data Entry'!$M5</f>
        <v>3.5</v>
      </c>
      <c r="R25" s="3">
        <f>AVERAGE(Q25,S25)</f>
        <v>3.75</v>
      </c>
      <c r="S25" s="3">
        <f>Q25+'Data Entry'!$M5</f>
        <v>4</v>
      </c>
      <c r="T25" s="3">
        <f>AVERAGE(S25,U25)</f>
        <v>4.25</v>
      </c>
      <c r="U25" s="3">
        <f>S25+'Data Entry'!$M5</f>
        <v>4.5</v>
      </c>
      <c r="V25" s="3">
        <f>AVERAGE(U25,W25)</f>
        <v>4.75</v>
      </c>
      <c r="W25" s="3">
        <f>U25+'Data Entry'!$M5</f>
        <v>5</v>
      </c>
      <c r="X25" s="3">
        <f>AVERAGE(W25,Y25)</f>
        <v>5.25</v>
      </c>
      <c r="Y25" s="3">
        <f>W25+'Data Entry'!$M5</f>
        <v>5.5</v>
      </c>
      <c r="Z25" s="3">
        <f>AVERAGE(Y25,AA25)</f>
        <v>5.75</v>
      </c>
      <c r="AA25" s="3">
        <f>Y25+'Data Entry'!$M5</f>
        <v>6</v>
      </c>
      <c r="AB25" s="3">
        <f>AVERAGE(AA25,AC25)</f>
        <v>6.25</v>
      </c>
      <c r="AC25" s="3">
        <f>AA25+'Data Entry'!$M5</f>
        <v>6.5</v>
      </c>
      <c r="AD25" s="3">
        <f>AVERAGE(AC25,AE25)</f>
        <v>6.75</v>
      </c>
      <c r="AE25" s="3">
        <f>AC25+'Data Entry'!$M5</f>
        <v>7</v>
      </c>
      <c r="AF25" s="3">
        <f>AVERAGE(AE25,AG25)</f>
        <v>7.25</v>
      </c>
      <c r="AG25" s="3">
        <f>AE25+'Data Entry'!$M5</f>
        <v>7.5</v>
      </c>
      <c r="AH25" s="3">
        <f>AVERAGE(AG25,AI25)</f>
        <v>7.75</v>
      </c>
      <c r="AI25" s="3">
        <f>AG25+'Data Entry'!$M5</f>
        <v>8</v>
      </c>
      <c r="AJ25" s="3">
        <f>AVERAGE(AI25,AK25)</f>
        <v>8.25</v>
      </c>
      <c r="AK25" s="3">
        <f>AI25+'Data Entry'!$M5</f>
        <v>8.5</v>
      </c>
      <c r="AL25" s="3">
        <f>AVERAGE(AK25,AM25)</f>
        <v>8.75</v>
      </c>
      <c r="AM25" s="3">
        <f>AK25+'Data Entry'!$M5</f>
        <v>9</v>
      </c>
      <c r="AN25" s="3">
        <f>AVERAGE(AM25,AO25)</f>
        <v>9.25</v>
      </c>
      <c r="AO25" s="3">
        <f>AM25+'Data Entry'!$M5</f>
        <v>9.5</v>
      </c>
      <c r="AP25" s="3">
        <f>AVERAGE(AO25,AQ25)</f>
        <v>9.75</v>
      </c>
      <c r="AQ25" s="3">
        <f>AO25+'Data Entry'!$M5</f>
        <v>10</v>
      </c>
      <c r="AR25" s="3">
        <f>AVERAGE(AQ25,AS25)</f>
        <v>10.25</v>
      </c>
      <c r="AS25" s="3">
        <f>AQ25+'Data Entry'!$M5</f>
        <v>10.5</v>
      </c>
      <c r="AT25" s="3">
        <f>AVERAGE(AS25,AU25)</f>
        <v>10.75</v>
      </c>
      <c r="AU25" s="3">
        <f>AS25+'Data Entry'!$M5</f>
        <v>11</v>
      </c>
      <c r="AV25" s="3">
        <f>AVERAGE(AU25,AW25)</f>
        <v>11.25</v>
      </c>
      <c r="AW25" s="3">
        <f>AU25+'Data Entry'!$M5</f>
        <v>11.5</v>
      </c>
      <c r="AX25" s="3">
        <f>AVERAGE(AW25,AY25)</f>
        <v>11.75</v>
      </c>
      <c r="AY25" s="3">
        <f>AW25+'Data Entry'!$M5</f>
        <v>12</v>
      </c>
      <c r="AZ25" s="3">
        <f>AVERAGE(AY25,BA25)</f>
        <v>12.25</v>
      </c>
      <c r="BA25" s="3">
        <f>AY25+'Data Entry'!$M5</f>
        <v>12.5</v>
      </c>
      <c r="BB25" s="3">
        <f>AVERAGE(BA25,BC25)</f>
        <v>12.75</v>
      </c>
      <c r="BC25" s="3">
        <f>BA25+'Data Entry'!$M5</f>
        <v>13</v>
      </c>
      <c r="BD25" s="3">
        <f>AVERAGE(BC25,BE25)</f>
        <v>13.25</v>
      </c>
      <c r="BE25" s="3">
        <f>BC25+'Data Entry'!$M5</f>
        <v>13.5</v>
      </c>
      <c r="BF25" s="3">
        <f>AVERAGE(BE25,BG25)</f>
        <v>13.75</v>
      </c>
      <c r="BG25" s="3">
        <f>BE25+'Data Entry'!$M5</f>
        <v>14</v>
      </c>
      <c r="BH25" s="3">
        <f>AVERAGE(BG25,BI25)</f>
        <v>14.25</v>
      </c>
      <c r="BI25" s="3">
        <f>BG25+'Data Entry'!$M5</f>
        <v>14.5</v>
      </c>
      <c r="BJ25" s="3">
        <f>AVERAGE(BI25,BK25)</f>
        <v>14.75</v>
      </c>
      <c r="BK25" s="3">
        <f>BI25+'Data Entry'!$M5</f>
        <v>15</v>
      </c>
      <c r="BL25" s="3">
        <f>AVERAGE(BK25,BM25)</f>
        <v>15.25</v>
      </c>
      <c r="BM25" s="3">
        <f>BK25+'Data Entry'!$M5</f>
        <v>15.5</v>
      </c>
      <c r="BN25" s="3">
        <f>AVERAGE(BM25,BO25)</f>
        <v>15.75</v>
      </c>
      <c r="BO25" s="3">
        <f>BM25+'Data Entry'!$M5</f>
        <v>16</v>
      </c>
      <c r="BP25" s="3">
        <f>AVERAGE(BO25,BQ25)</f>
        <v>16.25</v>
      </c>
      <c r="BQ25" s="3">
        <f>BO25+'Data Entry'!$M5</f>
        <v>16.5</v>
      </c>
      <c r="BR25" s="3">
        <f>AVERAGE(BQ25,BS25)</f>
        <v>16.75</v>
      </c>
      <c r="BS25" s="3">
        <f>BQ25+'Data Entry'!$M5</f>
        <v>17</v>
      </c>
      <c r="BT25" s="3">
        <f>AVERAGE(BS25,BU25)</f>
        <v>17.25</v>
      </c>
      <c r="BU25" s="3">
        <f>BS25+'Data Entry'!$M5</f>
        <v>17.5</v>
      </c>
      <c r="BV25" s="3">
        <f>AVERAGE(BU25,BW25)</f>
        <v>17.75</v>
      </c>
      <c r="BW25" s="3">
        <f>BU25+'Data Entry'!$M5</f>
        <v>18</v>
      </c>
      <c r="BX25" s="3">
        <f>AVERAGE(BW25,BY25)</f>
        <v>18.25</v>
      </c>
      <c r="BY25" s="3">
        <f>BW25+'Data Entry'!$M5</f>
        <v>18.5</v>
      </c>
      <c r="BZ25" s="3">
        <f>AVERAGE(BY25,CA25)</f>
        <v>18.75</v>
      </c>
      <c r="CA25" s="3">
        <f>BY25+'Data Entry'!$M5</f>
        <v>19</v>
      </c>
      <c r="CB25" s="3">
        <f>AVERAGE(CA25,CC25)</f>
        <v>19.25</v>
      </c>
      <c r="CC25" s="3">
        <f>CA25+'Data Entry'!$M5</f>
        <v>19.5</v>
      </c>
      <c r="CD25" s="3">
        <f>AVERAGE(CC25,CE25)</f>
        <v>19.75</v>
      </c>
      <c r="CE25" s="3">
        <f>CC25+'Data Entry'!$M5</f>
        <v>20</v>
      </c>
      <c r="CF25" s="3">
        <f>AVERAGE(CE25,CG25)</f>
        <v>20.25</v>
      </c>
      <c r="CG25" s="3">
        <f>CE25+'Data Entry'!$M5</f>
        <v>20.5</v>
      </c>
      <c r="CH25" s="3">
        <f>AVERAGE(CG25,CI25)</f>
        <v>20.75</v>
      </c>
      <c r="CI25" s="3">
        <f>CG25+'Data Entry'!$M5</f>
        <v>21</v>
      </c>
      <c r="CJ25" s="3">
        <f>AVERAGE(CI25,CK25)</f>
        <v>21.25</v>
      </c>
      <c r="CK25" s="3">
        <f>CI25+'Data Entry'!$M5</f>
        <v>21.5</v>
      </c>
      <c r="CL25" s="3">
        <f>AVERAGE(CK25,CM25)</f>
        <v>21.75</v>
      </c>
      <c r="CM25" s="3">
        <f>CK25+'Data Entry'!$M5</f>
        <v>22</v>
      </c>
      <c r="CN25" s="3">
        <f>AVERAGE(CM25,CO25)</f>
        <v>22.25</v>
      </c>
      <c r="CO25" s="3">
        <f>CM25+'Data Entry'!$M5</f>
        <v>22.5</v>
      </c>
      <c r="CP25" s="3">
        <f>AVERAGE(CO25,CQ25)</f>
        <v>22.75</v>
      </c>
      <c r="CQ25" s="3">
        <f>CO25+'Data Entry'!$M5</f>
        <v>23</v>
      </c>
      <c r="CR25" s="3">
        <f>AVERAGE(CQ25,CS25)</f>
        <v>23.25</v>
      </c>
      <c r="CS25" s="3">
        <f>CQ25+'Data Entry'!$M5</f>
        <v>23.5</v>
      </c>
      <c r="CT25" s="3">
        <f>AVERAGE(CS25,CU25)</f>
        <v>23.75</v>
      </c>
      <c r="CU25" s="3">
        <f>CS25+'Data Entry'!$M5</f>
        <v>24</v>
      </c>
      <c r="CV25" s="3">
        <f>AVERAGE(CU25,CW25)</f>
        <v>24.25</v>
      </c>
      <c r="CW25" s="3">
        <f>CU25+'Data Entry'!$M5</f>
        <v>24.5</v>
      </c>
      <c r="CX25" s="3">
        <f>AVERAGE(CW25,CY25)</f>
        <v>24.75</v>
      </c>
      <c r="CY25" s="3">
        <f>CW25+'Data Entry'!$M5</f>
        <v>25</v>
      </c>
    </row>
    <row r="26" spans="2:103" ht="12.75">
      <c r="B26" s="1" t="s">
        <v>13</v>
      </c>
      <c r="C26" s="5">
        <f aca="true" t="shared" si="0" ref="C26:AH26">SUM(C27:C64)</f>
        <v>0</v>
      </c>
      <c r="D26" s="5">
        <f t="shared" si="0"/>
        <v>0</v>
      </c>
      <c r="E26" s="5">
        <f t="shared" si="0"/>
        <v>0</v>
      </c>
      <c r="F26" s="5">
        <f t="shared" si="0"/>
        <v>0</v>
      </c>
      <c r="G26" s="5">
        <f t="shared" si="0"/>
        <v>0</v>
      </c>
      <c r="H26" s="5">
        <f t="shared" si="0"/>
        <v>0</v>
      </c>
      <c r="I26" s="5">
        <f t="shared" si="0"/>
        <v>0</v>
      </c>
      <c r="J26" s="5">
        <f t="shared" si="0"/>
        <v>0</v>
      </c>
      <c r="K26" s="5">
        <f t="shared" si="0"/>
        <v>0</v>
      </c>
      <c r="L26" s="5">
        <f t="shared" si="0"/>
        <v>0.75</v>
      </c>
      <c r="M26" s="5">
        <f t="shared" si="0"/>
        <v>1.5</v>
      </c>
      <c r="N26" s="5">
        <f t="shared" si="0"/>
        <v>1.9</v>
      </c>
      <c r="O26" s="5">
        <f t="shared" si="0"/>
        <v>2.3</v>
      </c>
      <c r="P26" s="5">
        <f t="shared" si="0"/>
        <v>2.9</v>
      </c>
      <c r="Q26" s="5">
        <f t="shared" si="0"/>
        <v>3.5</v>
      </c>
      <c r="R26" s="5">
        <f t="shared" si="0"/>
        <v>3.2</v>
      </c>
      <c r="S26" s="5">
        <f t="shared" si="0"/>
        <v>2.9</v>
      </c>
      <c r="T26" s="5">
        <f t="shared" si="0"/>
        <v>3.05</v>
      </c>
      <c r="U26" s="5">
        <f t="shared" si="0"/>
        <v>3.2</v>
      </c>
      <c r="V26" s="5">
        <f t="shared" si="0"/>
        <v>2.55</v>
      </c>
      <c r="W26" s="5">
        <f t="shared" si="0"/>
        <v>1.9</v>
      </c>
      <c r="X26" s="5">
        <f t="shared" si="0"/>
        <v>1.5</v>
      </c>
      <c r="Y26" s="5">
        <f t="shared" si="0"/>
        <v>1.1</v>
      </c>
      <c r="Z26" s="5">
        <f t="shared" si="0"/>
        <v>1.05</v>
      </c>
      <c r="AA26" s="5">
        <f t="shared" si="0"/>
        <v>1</v>
      </c>
      <c r="AB26" s="5">
        <f t="shared" si="0"/>
        <v>0.5</v>
      </c>
      <c r="AC26" s="5">
        <f t="shared" si="0"/>
        <v>0</v>
      </c>
      <c r="AD26" s="5">
        <f t="shared" si="0"/>
        <v>0</v>
      </c>
      <c r="AE26" s="5">
        <f t="shared" si="0"/>
        <v>0</v>
      </c>
      <c r="AF26" s="5">
        <f t="shared" si="0"/>
        <v>0</v>
      </c>
      <c r="AG26" s="5">
        <f t="shared" si="0"/>
        <v>0</v>
      </c>
      <c r="AH26" s="5">
        <f t="shared" si="0"/>
        <v>0</v>
      </c>
      <c r="AI26" s="5">
        <f aca="true" t="shared" si="1" ref="AI26:BN26">SUM(AI27:AI64)</f>
        <v>0</v>
      </c>
      <c r="AJ26" s="5">
        <f t="shared" si="1"/>
        <v>0</v>
      </c>
      <c r="AK26" s="5">
        <f t="shared" si="1"/>
        <v>0</v>
      </c>
      <c r="AL26" s="5">
        <f t="shared" si="1"/>
        <v>0</v>
      </c>
      <c r="AM26" s="5">
        <f t="shared" si="1"/>
        <v>0</v>
      </c>
      <c r="AN26" s="5">
        <f t="shared" si="1"/>
        <v>0</v>
      </c>
      <c r="AO26" s="5">
        <f t="shared" si="1"/>
        <v>0</v>
      </c>
      <c r="AP26" s="5">
        <f t="shared" si="1"/>
        <v>0</v>
      </c>
      <c r="AQ26" s="5">
        <f t="shared" si="1"/>
        <v>0</v>
      </c>
      <c r="AR26" s="5">
        <f t="shared" si="1"/>
        <v>0</v>
      </c>
      <c r="AS26" s="5">
        <f t="shared" si="1"/>
        <v>0.75</v>
      </c>
      <c r="AT26" s="5">
        <f t="shared" si="1"/>
        <v>1.5</v>
      </c>
      <c r="AU26" s="5">
        <f t="shared" si="1"/>
        <v>1.9</v>
      </c>
      <c r="AV26" s="5">
        <f t="shared" si="1"/>
        <v>2.3</v>
      </c>
      <c r="AW26" s="5">
        <f t="shared" si="1"/>
        <v>2.9</v>
      </c>
      <c r="AX26" s="5">
        <f t="shared" si="1"/>
        <v>3.5</v>
      </c>
      <c r="AY26" s="5">
        <f t="shared" si="1"/>
        <v>3.2</v>
      </c>
      <c r="AZ26" s="5">
        <f t="shared" si="1"/>
        <v>2.9</v>
      </c>
      <c r="BA26" s="5">
        <f t="shared" si="1"/>
        <v>3.05</v>
      </c>
      <c r="BB26" s="5">
        <f t="shared" si="1"/>
        <v>3.2</v>
      </c>
      <c r="BC26" s="5">
        <f t="shared" si="1"/>
        <v>2.55</v>
      </c>
      <c r="BD26" s="5">
        <f t="shared" si="1"/>
        <v>1.9</v>
      </c>
      <c r="BE26" s="5">
        <f t="shared" si="1"/>
        <v>1.5</v>
      </c>
      <c r="BF26" s="5">
        <f t="shared" si="1"/>
        <v>1.1</v>
      </c>
      <c r="BG26" s="5">
        <f t="shared" si="1"/>
        <v>1.05</v>
      </c>
      <c r="BH26" s="5">
        <f t="shared" si="1"/>
        <v>1</v>
      </c>
      <c r="BI26" s="5">
        <f t="shared" si="1"/>
        <v>0.5</v>
      </c>
      <c r="BJ26" s="5">
        <f t="shared" si="1"/>
        <v>0</v>
      </c>
      <c r="BK26" s="5">
        <f t="shared" si="1"/>
        <v>0</v>
      </c>
      <c r="BL26" s="5">
        <f t="shared" si="1"/>
        <v>0</v>
      </c>
      <c r="BM26" s="5">
        <f t="shared" si="1"/>
        <v>0</v>
      </c>
      <c r="BN26" s="5">
        <f t="shared" si="1"/>
        <v>0</v>
      </c>
      <c r="BO26" s="5">
        <f aca="true" t="shared" si="2" ref="BO26:CT26">SUM(BO27:BO64)</f>
        <v>0</v>
      </c>
      <c r="BP26" s="5">
        <f t="shared" si="2"/>
        <v>0</v>
      </c>
      <c r="BQ26" s="5">
        <f t="shared" si="2"/>
        <v>0</v>
      </c>
      <c r="BR26" s="5">
        <f t="shared" si="2"/>
        <v>0</v>
      </c>
      <c r="BS26" s="5">
        <f t="shared" si="2"/>
        <v>0</v>
      </c>
      <c r="BT26" s="5">
        <f t="shared" si="2"/>
        <v>0</v>
      </c>
      <c r="BU26" s="5">
        <f t="shared" si="2"/>
        <v>0</v>
      </c>
      <c r="BV26" s="5">
        <f t="shared" si="2"/>
        <v>0</v>
      </c>
      <c r="BW26" s="5">
        <f t="shared" si="2"/>
        <v>0</v>
      </c>
      <c r="BX26" s="5">
        <f t="shared" si="2"/>
        <v>0</v>
      </c>
      <c r="BY26" s="5">
        <f t="shared" si="2"/>
        <v>0</v>
      </c>
      <c r="BZ26" s="5">
        <f t="shared" si="2"/>
        <v>0.75</v>
      </c>
      <c r="CA26" s="5">
        <f t="shared" si="2"/>
        <v>1.5</v>
      </c>
      <c r="CB26" s="5">
        <f t="shared" si="2"/>
        <v>1.9</v>
      </c>
      <c r="CC26" s="5">
        <f t="shared" si="2"/>
        <v>2.3</v>
      </c>
      <c r="CD26" s="5">
        <f t="shared" si="2"/>
        <v>2.9</v>
      </c>
      <c r="CE26" s="5">
        <f t="shared" si="2"/>
        <v>3.5</v>
      </c>
      <c r="CF26" s="5">
        <f t="shared" si="2"/>
        <v>3.2</v>
      </c>
      <c r="CG26" s="5">
        <f t="shared" si="2"/>
        <v>2.9</v>
      </c>
      <c r="CH26" s="5">
        <f t="shared" si="2"/>
        <v>3.05</v>
      </c>
      <c r="CI26" s="5">
        <f t="shared" si="2"/>
        <v>3.2</v>
      </c>
      <c r="CJ26" s="5">
        <f t="shared" si="2"/>
        <v>2.55</v>
      </c>
      <c r="CK26" s="5">
        <f t="shared" si="2"/>
        <v>1.9</v>
      </c>
      <c r="CL26" s="5">
        <f t="shared" si="2"/>
        <v>1.5</v>
      </c>
      <c r="CM26" s="5">
        <f t="shared" si="2"/>
        <v>1.1</v>
      </c>
      <c r="CN26" s="5">
        <f t="shared" si="2"/>
        <v>1.05</v>
      </c>
      <c r="CO26" s="5">
        <f t="shared" si="2"/>
        <v>1</v>
      </c>
      <c r="CP26" s="5">
        <f t="shared" si="2"/>
        <v>0.5</v>
      </c>
      <c r="CQ26" s="5">
        <f t="shared" si="2"/>
        <v>0</v>
      </c>
      <c r="CR26" s="5">
        <f t="shared" si="2"/>
        <v>0</v>
      </c>
      <c r="CS26" s="5">
        <f t="shared" si="2"/>
        <v>0</v>
      </c>
      <c r="CT26" s="5">
        <f t="shared" si="2"/>
        <v>0</v>
      </c>
      <c r="CU26" s="5">
        <f aca="true" t="shared" si="3" ref="CU26:CY26">SUM(CU27:CU64)</f>
        <v>0</v>
      </c>
      <c r="CV26" s="5">
        <f t="shared" si="3"/>
        <v>0</v>
      </c>
      <c r="CW26" s="5">
        <f t="shared" si="3"/>
        <v>0</v>
      </c>
      <c r="CX26" s="5">
        <f t="shared" si="3"/>
        <v>0</v>
      </c>
      <c r="CY26" s="5">
        <f t="shared" si="3"/>
        <v>0</v>
      </c>
    </row>
    <row r="27" spans="3:103" ht="12.75">
      <c r="C27" s="6">
        <f>'Data Entry'!Q5</f>
        <v>0</v>
      </c>
      <c r="D27" s="6">
        <f>AVERAGE(C27,E27)</f>
        <v>0</v>
      </c>
      <c r="E27" s="6">
        <f>'Data Entry'!Q6</f>
        <v>0</v>
      </c>
      <c r="F27" s="6">
        <f>AVERAGE(E27,G27)</f>
        <v>0</v>
      </c>
      <c r="G27" s="6">
        <f>'Data Entry'!Q7</f>
        <v>0</v>
      </c>
      <c r="H27" s="6">
        <f>AVERAGE(G27,I27)</f>
        <v>0</v>
      </c>
      <c r="I27" s="6">
        <f>'Data Entry'!Q8</f>
        <v>0</v>
      </c>
      <c r="J27" s="6">
        <f>AVERAGE(I27,K27)</f>
        <v>0</v>
      </c>
      <c r="K27" s="6">
        <f>'Data Entry'!Q9</f>
        <v>0</v>
      </c>
      <c r="L27" s="6">
        <f>AVERAGE(K27,M27)</f>
        <v>0.75</v>
      </c>
      <c r="M27" s="6">
        <f>'Data Entry'!Q10</f>
        <v>1.5</v>
      </c>
      <c r="N27" s="6">
        <f>AVERAGE(M27,O27)</f>
        <v>1.9</v>
      </c>
      <c r="O27" s="6">
        <f>'Data Entry'!Q11</f>
        <v>2.3</v>
      </c>
      <c r="P27" s="6">
        <f>AVERAGE(O27,Q27)</f>
        <v>2.9</v>
      </c>
      <c r="Q27" s="6">
        <f>'Data Entry'!Q12</f>
        <v>3.5</v>
      </c>
      <c r="R27" s="6">
        <f>AVERAGE(Q27,S27)</f>
        <v>3.2</v>
      </c>
      <c r="S27" s="6">
        <f>'Data Entry'!Q13</f>
        <v>2.9</v>
      </c>
      <c r="T27" s="6">
        <f>AVERAGE(S27,U27)</f>
        <v>3.05</v>
      </c>
      <c r="U27" s="6">
        <f>'Data Entry'!Q14</f>
        <v>3.2</v>
      </c>
      <c r="V27" s="6">
        <f>AVERAGE(U27,W27)</f>
        <v>2.55</v>
      </c>
      <c r="W27" s="6">
        <f>'Data Entry'!Q15</f>
        <v>1.9</v>
      </c>
      <c r="X27" s="6">
        <f>AVERAGE(W27,Y27)</f>
        <v>1.5</v>
      </c>
      <c r="Y27" s="6">
        <f>'Data Entry'!Q16</f>
        <v>1.1</v>
      </c>
      <c r="Z27" s="6">
        <f>AVERAGE(Y27,AA27)</f>
        <v>1.05</v>
      </c>
      <c r="AA27" s="6">
        <f>'Data Entry'!Q17</f>
        <v>1</v>
      </c>
      <c r="AB27" s="6">
        <f>AVERAGE(AA27,AC27)</f>
        <v>0.5</v>
      </c>
      <c r="AC27" s="6">
        <f>'Data Entry'!Q18</f>
        <v>0</v>
      </c>
      <c r="AD27" s="6">
        <f>AVERAGE(AC27,AE27)</f>
        <v>0</v>
      </c>
      <c r="AE27" s="6">
        <f>'Data Entry'!Q19</f>
        <v>0</v>
      </c>
      <c r="AF27" s="6">
        <f>AVERAGE(AE27,AG27)</f>
        <v>0</v>
      </c>
      <c r="AG27" s="6">
        <f>'Data Entry'!Q20</f>
        <v>0</v>
      </c>
      <c r="AH27" s="6">
        <f>AVERAGE(AG27,AI27)</f>
        <v>0</v>
      </c>
      <c r="AI27" s="6">
        <f>'Data Entry'!Q21</f>
        <v>0</v>
      </c>
      <c r="AJ27" s="6">
        <f>AVERAGE(AI27,AK27)</f>
        <v>0</v>
      </c>
      <c r="AK27" s="6">
        <f>'Data Entry'!Q22</f>
        <v>0</v>
      </c>
      <c r="AL27" s="6">
        <f>AVERAGE(AK27,AM27)</f>
        <v>0</v>
      </c>
      <c r="AM27" s="6">
        <f>'Data Entry'!Q23</f>
        <v>0</v>
      </c>
      <c r="AN27" s="6">
        <f>AVERAGE(AM27,AO27)</f>
        <v>0</v>
      </c>
      <c r="AO27" s="6">
        <f>'Data Entry'!Q24</f>
        <v>0</v>
      </c>
      <c r="AP27" s="6">
        <f>AVERAGE(AO27,AQ27)</f>
        <v>0</v>
      </c>
      <c r="AQ27" s="6">
        <f>'Data Entry'!Q25</f>
        <v>0</v>
      </c>
      <c r="AR27" s="6">
        <f>AVERAGE(AQ27,AS27)</f>
        <v>0</v>
      </c>
      <c r="AS27" s="6">
        <f>'Data Entry'!Q26</f>
        <v>0</v>
      </c>
      <c r="AT27" s="6">
        <f>AVERAGE(AS27,AU27)</f>
        <v>0</v>
      </c>
      <c r="AU27" s="6">
        <f>'Data Entry'!Q27</f>
        <v>0</v>
      </c>
      <c r="AV27" s="6">
        <f>AVERAGE(AU27,AW27)</f>
        <v>0</v>
      </c>
      <c r="AW27" s="6">
        <f>'Data Entry'!Q28</f>
        <v>0</v>
      </c>
      <c r="AX27" s="6">
        <f>AVERAGE(AW27,AY27)</f>
        <v>0</v>
      </c>
      <c r="AY27" s="6">
        <f>'Data Entry'!Q29</f>
        <v>0</v>
      </c>
      <c r="AZ27" s="6">
        <f>AVERAGE(AY27,BA27)</f>
        <v>0</v>
      </c>
      <c r="BA27" s="6">
        <f>'Data Entry'!Q30</f>
        <v>0</v>
      </c>
      <c r="BB27" s="6">
        <f>AVERAGE(BA27,BC27)</f>
        <v>0</v>
      </c>
      <c r="BC27" s="6">
        <f>'Data Entry'!Q31</f>
        <v>0</v>
      </c>
      <c r="BD27" s="6">
        <f>AVERAGE(BC27,BE27)</f>
        <v>0</v>
      </c>
      <c r="BE27" s="6">
        <f>'Data Entry'!Q32</f>
        <v>0</v>
      </c>
      <c r="BF27" s="6">
        <f>AVERAGE(BE27,BG27)</f>
        <v>0</v>
      </c>
      <c r="BG27" s="6">
        <f>'Data Entry'!Q33</f>
        <v>0</v>
      </c>
      <c r="BH27" s="6">
        <f>AVERAGE(BG27,BI27)</f>
        <v>0</v>
      </c>
      <c r="BI27" s="6">
        <f>'Data Entry'!Q34</f>
        <v>0</v>
      </c>
      <c r="BJ27" s="6">
        <f>AVERAGE(BI27,BK27)</f>
        <v>0</v>
      </c>
      <c r="BK27" s="6">
        <f>'Data Entry'!Q35</f>
        <v>0</v>
      </c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</row>
    <row r="28" spans="2:103" ht="12.75">
      <c r="B28" s="4">
        <v>2</v>
      </c>
      <c r="C28" s="3"/>
      <c r="D28" s="3"/>
      <c r="E28" s="3"/>
      <c r="F28" s="3"/>
      <c r="G28" s="3">
        <f>IF('Calculations - Do not alter'!$E$13=$B28,C26,0)</f>
        <v>0</v>
      </c>
      <c r="H28" s="3">
        <f>IF('Calculations - Do not alter'!$E$13=$B28,D26,0)</f>
        <v>0</v>
      </c>
      <c r="I28" s="3">
        <f>IF('Calculations - Do not alter'!$E$13=$B28,E26,0)</f>
        <v>0</v>
      </c>
      <c r="J28" s="3">
        <f>IF('Calculations - Do not alter'!$E$13=$B28,F26,0)</f>
        <v>0</v>
      </c>
      <c r="K28" s="3">
        <f>IF('Calculations - Do not alter'!$E$13=$B28,G26,0)</f>
        <v>0</v>
      </c>
      <c r="L28" s="3">
        <f>IF('Calculations - Do not alter'!$E$13=$B28,H26,0)</f>
        <v>0</v>
      </c>
      <c r="M28" s="3">
        <f>IF('Calculations - Do not alter'!$E$13=$B28,I26,0)</f>
        <v>0</v>
      </c>
      <c r="N28" s="3">
        <f>IF('Calculations - Do not alter'!$E$13=$B28,J26,0)</f>
        <v>0</v>
      </c>
      <c r="O28" s="3">
        <f>IF('Calculations - Do not alter'!$E$13=$B28,K26,0)</f>
        <v>0</v>
      </c>
      <c r="P28" s="3">
        <f>IF('Calculations - Do not alter'!$E$13=$B28,L26,0)</f>
        <v>0</v>
      </c>
      <c r="Q28" s="3">
        <f>IF('Calculations - Do not alter'!$E$13=$B28,M26,0)</f>
        <v>0</v>
      </c>
      <c r="R28" s="3">
        <f>IF('Calculations - Do not alter'!$E$13=$B28,N26,0)</f>
        <v>0</v>
      </c>
      <c r="S28" s="3">
        <f>IF('Calculations - Do not alter'!$E$13=$B28,O26,0)</f>
        <v>0</v>
      </c>
      <c r="T28" s="3">
        <f>IF('Calculations - Do not alter'!$E$13=$B28,P26,0)</f>
        <v>0</v>
      </c>
      <c r="U28" s="3">
        <f>IF('Calculations - Do not alter'!$E$13=$B28,Q26,0)</f>
        <v>0</v>
      </c>
      <c r="V28" s="3">
        <f>IF('Calculations - Do not alter'!$E$13=$B28,R26,0)</f>
        <v>0</v>
      </c>
      <c r="W28" s="3">
        <f>IF('Calculations - Do not alter'!$E$13=$B28,S26,0)</f>
        <v>0</v>
      </c>
      <c r="X28" s="3">
        <f>IF('Calculations - Do not alter'!$E$13=$B28,T26,0)</f>
        <v>0</v>
      </c>
      <c r="Y28" s="3">
        <f>IF('Calculations - Do not alter'!$E$13=$B28,U26,0)</f>
        <v>0</v>
      </c>
      <c r="Z28" s="3">
        <f>IF('Calculations - Do not alter'!$E$13=$B28,V26,0)</f>
        <v>0</v>
      </c>
      <c r="AA28" s="3">
        <f>IF('Calculations - Do not alter'!$E$13=$B28,W26,0)</f>
        <v>0</v>
      </c>
      <c r="AB28" s="3">
        <f>IF('Calculations - Do not alter'!$E$13=$B28,X26,0)</f>
        <v>0</v>
      </c>
      <c r="AC28" s="3">
        <f>IF('Calculations - Do not alter'!$E$13=$B28,Y26,0)</f>
        <v>0</v>
      </c>
      <c r="AD28" s="3">
        <f>IF('Calculations - Do not alter'!$E$13=$B28,Z26,0)</f>
        <v>0</v>
      </c>
      <c r="AE28" s="3">
        <f>IF('Calculations - Do not alter'!$E$13=$B28,AA26,0)</f>
        <v>0</v>
      </c>
      <c r="AF28" s="3">
        <f>IF('Calculations - Do not alter'!$E$13=$B28,AB26,0)</f>
        <v>0</v>
      </c>
      <c r="AG28" s="3">
        <f>IF('Calculations - Do not alter'!$E$13=$B28,AC26,0)</f>
        <v>0</v>
      </c>
      <c r="AH28" s="3">
        <f>IF('Calculations - Do not alter'!$E$13=$B28,AD26,0)</f>
        <v>0</v>
      </c>
      <c r="AI28" s="3">
        <f>IF('Calculations - Do not alter'!$E$13=$B28,AE26,0)</f>
        <v>0</v>
      </c>
      <c r="AJ28" s="3">
        <f>IF('Calculations - Do not alter'!$E$13=$B28,AF26,0)</f>
        <v>0</v>
      </c>
      <c r="AK28" s="3">
        <f>IF('Calculations - Do not alter'!$E$13=$B28,AG26,0)</f>
        <v>0</v>
      </c>
      <c r="AL28" s="3">
        <f>IF('Calculations - Do not alter'!$E$13=$B28,AH26,0)</f>
        <v>0</v>
      </c>
      <c r="AM28" s="3">
        <f>IF('Calculations - Do not alter'!$E$13=$B28,AI26,0)</f>
        <v>0</v>
      </c>
      <c r="AN28" s="3">
        <f>IF('Calculations - Do not alter'!$E$13=$B28,AJ26,0)</f>
        <v>0</v>
      </c>
      <c r="AO28" s="3">
        <f>IF('Calculations - Do not alter'!$E$13=$B28,AK26,0)</f>
        <v>0</v>
      </c>
      <c r="AP28" s="3">
        <f>IF('Calculations - Do not alter'!$E$13=$B28,AL26,0)</f>
        <v>0</v>
      </c>
      <c r="AQ28" s="3">
        <f>IF('Calculations - Do not alter'!$E$13=$B28,AM26,0)</f>
        <v>0</v>
      </c>
      <c r="AR28" s="3">
        <f>IF('Calculations - Do not alter'!$E$13=$B28,AN26,0)</f>
        <v>0</v>
      </c>
      <c r="AS28" s="3">
        <f>IF('Calculations - Do not alter'!$E$13=$B28,AO26,0)</f>
        <v>0</v>
      </c>
      <c r="AT28" s="3">
        <f>IF('Calculations - Do not alter'!$E$13=$B28,AP26,0)</f>
        <v>0</v>
      </c>
      <c r="AU28" s="3">
        <f>IF('Calculations - Do not alter'!$E$13=$B28,AQ26,0)</f>
        <v>0</v>
      </c>
      <c r="AV28" s="3">
        <f>IF('Calculations - Do not alter'!$E$13=$B28,AR26,0)</f>
        <v>0</v>
      </c>
      <c r="AW28" s="3">
        <f>IF('Calculations - Do not alter'!$E$13=$B28,AS26,0)</f>
        <v>0</v>
      </c>
      <c r="AX28" s="3">
        <f>IF('Calculations - Do not alter'!$E$13=$B28,AT26,0)</f>
        <v>0</v>
      </c>
      <c r="AY28" s="3">
        <f>IF('Calculations - Do not alter'!$E$13=$B28,AU26,0)</f>
        <v>0</v>
      </c>
      <c r="AZ28" s="3">
        <f>IF('Calculations - Do not alter'!$E$13=$B28,AV26,0)</f>
        <v>0</v>
      </c>
      <c r="BA28" s="3">
        <f>IF('Calculations - Do not alter'!$E$13=$B28,AW26,0)</f>
        <v>0</v>
      </c>
      <c r="BB28" s="3">
        <f>IF('Calculations - Do not alter'!$E$13=$B28,AX26,0)</f>
        <v>0</v>
      </c>
      <c r="BC28" s="3">
        <f>IF('Calculations - Do not alter'!$E$13=$B28,AY26,0)</f>
        <v>0</v>
      </c>
      <c r="BD28" s="3">
        <f>IF('Calculations - Do not alter'!$E$13=$B28,AZ26,0)</f>
        <v>0</v>
      </c>
      <c r="BE28" s="3">
        <f>IF('Calculations - Do not alter'!$E$13=$B28,BA26,0)</f>
        <v>0</v>
      </c>
      <c r="BF28" s="3">
        <f>IF('Calculations - Do not alter'!$E$13=$B28,BB26,0)</f>
        <v>0</v>
      </c>
      <c r="BG28" s="3">
        <f>IF('Calculations - Do not alter'!$E$13=$B28,BC26,0)</f>
        <v>0</v>
      </c>
      <c r="BH28" s="3">
        <f>IF('Calculations - Do not alter'!$E$13=$B28,BD26,0)</f>
        <v>0</v>
      </c>
      <c r="BI28" s="3">
        <f>IF('Calculations - Do not alter'!$E$13=$B28,BE26,0)</f>
        <v>0</v>
      </c>
      <c r="BJ28" s="3">
        <f>IF('Calculations - Do not alter'!$E$13=$B28,BF26,0)</f>
        <v>0</v>
      </c>
      <c r="BK28" s="3">
        <f>IF('Calculations - Do not alter'!$E$13=$B28,BG26,0)</f>
        <v>0</v>
      </c>
      <c r="BL28" s="3">
        <f>IF('Calculations - Do not alter'!$E$13=$B28,BH26,0)</f>
        <v>0</v>
      </c>
      <c r="BM28" s="3">
        <f>IF('Calculations - Do not alter'!$E$13=$B28,BI26,0)</f>
        <v>0</v>
      </c>
      <c r="BN28" s="3">
        <f>IF('Calculations - Do not alter'!$E$13=$B28,BJ26,0)</f>
        <v>0</v>
      </c>
      <c r="BO28" s="3">
        <f>IF('Calculations - Do not alter'!$E$13=$B28,BK26,0)</f>
        <v>0</v>
      </c>
      <c r="BP28" s="3">
        <f>IF('Calculations - Do not alter'!$E$13=$B28,BL26,0)</f>
        <v>0</v>
      </c>
      <c r="BQ28" s="3">
        <f>IF('Calculations - Do not alter'!$E$13=$B28,BM26,0)</f>
        <v>0</v>
      </c>
      <c r="BR28" s="3">
        <f>IF('Calculations - Do not alter'!$E$13=$B28,BN26,0)</f>
        <v>0</v>
      </c>
      <c r="BS28" s="3">
        <f>IF('Calculations - Do not alter'!$E$13=$B28,BO26,0)</f>
        <v>0</v>
      </c>
      <c r="BT28" s="3">
        <f>IF('Calculations - Do not alter'!$E$13=$B28,BP26,0)</f>
        <v>0</v>
      </c>
      <c r="BU28" s="3">
        <f>IF('Calculations - Do not alter'!$E$13=$B28,BQ26,0)</f>
        <v>0</v>
      </c>
      <c r="BV28" s="3">
        <f>IF('Calculations - Do not alter'!$E$13=$B28,BR26,0)</f>
        <v>0</v>
      </c>
      <c r="BW28" s="3">
        <f>IF('Calculations - Do not alter'!$E$13=$B28,BS26,0)</f>
        <v>0</v>
      </c>
      <c r="BX28" s="3">
        <f>IF('Calculations - Do not alter'!$E$13=$B28,BT26,0)</f>
        <v>0</v>
      </c>
      <c r="BY28" s="3">
        <f>IF('Calculations - Do not alter'!$E$13=$B28,BU26,0)</f>
        <v>0</v>
      </c>
      <c r="BZ28" s="3">
        <f>IF('Calculations - Do not alter'!$E$13=$B28,BV26,0)</f>
        <v>0</v>
      </c>
      <c r="CA28" s="3">
        <f>IF('Calculations - Do not alter'!$E$13=$B28,BW26,0)</f>
        <v>0</v>
      </c>
      <c r="CB28" s="3">
        <f>IF('Calculations - Do not alter'!$E$13=$B28,BX26,0)</f>
        <v>0</v>
      </c>
      <c r="CC28" s="3">
        <f>IF('Calculations - Do not alter'!$E$13=$B28,BY26,0)</f>
        <v>0</v>
      </c>
      <c r="CD28" s="3">
        <f>IF('Calculations - Do not alter'!$E$13=$B28,BZ26,0)</f>
        <v>0</v>
      </c>
      <c r="CE28" s="3">
        <f>IF('Calculations - Do not alter'!$E$13=$B28,CA26,0)</f>
        <v>0</v>
      </c>
      <c r="CF28" s="3">
        <f>IF('Calculations - Do not alter'!$E$13=$B28,CB26,0)</f>
        <v>0</v>
      </c>
      <c r="CG28" s="3">
        <f>IF('Calculations - Do not alter'!$E$13=$B28,CC26,0)</f>
        <v>0</v>
      </c>
      <c r="CH28" s="3">
        <f>IF('Calculations - Do not alter'!$E$13=$B28,CD26,0)</f>
        <v>0</v>
      </c>
      <c r="CI28" s="3">
        <f>IF('Calculations - Do not alter'!$E$13=$B28,CE26,0)</f>
        <v>0</v>
      </c>
      <c r="CJ28" s="3">
        <f>IF('Calculations - Do not alter'!$E$13=$B28,CF26,0)</f>
        <v>0</v>
      </c>
      <c r="CK28" s="3">
        <f>IF('Calculations - Do not alter'!$E$13=$B28,CG26,0)</f>
        <v>0</v>
      </c>
      <c r="CL28" s="3">
        <f>IF('Calculations - Do not alter'!$E$13=$B28,CH26,0)</f>
        <v>0</v>
      </c>
      <c r="CM28" s="3">
        <f>IF('Calculations - Do not alter'!$E$13=$B28,CI26,0)</f>
        <v>0</v>
      </c>
      <c r="CN28" s="3">
        <f>IF('Calculations - Do not alter'!$E$13=$B28,CJ26,0)</f>
        <v>0</v>
      </c>
      <c r="CO28" s="3">
        <f>IF('Calculations - Do not alter'!$E$13=$B28,CK26,0)</f>
        <v>0</v>
      </c>
      <c r="CP28" s="3">
        <f>IF('Calculations - Do not alter'!$E$13=$B28,CL26,0)</f>
        <v>0</v>
      </c>
      <c r="CQ28" s="3">
        <f>IF('Calculations - Do not alter'!$E$13=$B28,CM26,0)</f>
        <v>0</v>
      </c>
      <c r="CR28" s="3">
        <f>IF('Calculations - Do not alter'!$E$13=$B28,CN26,0)</f>
        <v>0</v>
      </c>
      <c r="CS28" s="3">
        <f>IF('Calculations - Do not alter'!$E$13=$B28,CO26,0)</f>
        <v>0</v>
      </c>
      <c r="CT28" s="3">
        <f>IF('Calculations - Do not alter'!$E$13=$B28,CP26,0)</f>
        <v>0</v>
      </c>
      <c r="CU28" s="3">
        <f>IF('Calculations - Do not alter'!$E$13=$B28,CQ26,0)</f>
        <v>0</v>
      </c>
      <c r="CV28" s="3">
        <f>IF('Calculations - Do not alter'!$E$13=$B28,CR26,0)</f>
        <v>0</v>
      </c>
      <c r="CW28" s="3">
        <f>IF('Calculations - Do not alter'!$E$13=$B28,CS26,0)</f>
        <v>0</v>
      </c>
      <c r="CX28" s="3">
        <f>IF('Calculations - Do not alter'!$E$13=$B28,CT26,0)</f>
        <v>0</v>
      </c>
      <c r="CY28" s="3">
        <f>IF('Calculations - Do not alter'!$E$13=$B28,CU26,0)</f>
        <v>0</v>
      </c>
    </row>
    <row r="29" spans="2:103" ht="12.75">
      <c r="B29" s="4">
        <v>2.5</v>
      </c>
      <c r="C29" s="3"/>
      <c r="D29" s="3"/>
      <c r="E29" s="3"/>
      <c r="F29" s="3"/>
      <c r="G29" s="3"/>
      <c r="H29" s="3">
        <f>IF('Calculations - Do not alter'!$E$13=$B29,C26,0)</f>
        <v>0</v>
      </c>
      <c r="I29" s="3">
        <f>IF('Calculations - Do not alter'!$E$13=$B29,D26,0)</f>
        <v>0</v>
      </c>
      <c r="J29" s="3">
        <f>IF('Calculations - Do not alter'!$E$13=$B29,E26,0)</f>
        <v>0</v>
      </c>
      <c r="K29" s="3">
        <f>IF('Calculations - Do not alter'!$E$13=$B29,F26,0)</f>
        <v>0</v>
      </c>
      <c r="L29" s="3">
        <f>IF('Calculations - Do not alter'!$E$13=$B29,G26,0)</f>
        <v>0</v>
      </c>
      <c r="M29" s="3">
        <f>IF('Calculations - Do not alter'!$E$13=$B29,H26,0)</f>
        <v>0</v>
      </c>
      <c r="N29" s="3">
        <f>IF('Calculations - Do not alter'!$E$13=$B29,I26,0)</f>
        <v>0</v>
      </c>
      <c r="O29" s="3">
        <f>IF('Calculations - Do not alter'!$E$13=$B29,J26,0)</f>
        <v>0</v>
      </c>
      <c r="P29" s="3">
        <f>IF('Calculations - Do not alter'!$E$13=$B29,K26,0)</f>
        <v>0</v>
      </c>
      <c r="Q29" s="3">
        <f>IF('Calculations - Do not alter'!$E$13=$B29,L26,0)</f>
        <v>0</v>
      </c>
      <c r="R29" s="3">
        <f>IF('Calculations - Do not alter'!$E$13=$B29,M26,0)</f>
        <v>0</v>
      </c>
      <c r="S29" s="3">
        <f>IF('Calculations - Do not alter'!$E$13=$B29,N26,0)</f>
        <v>0</v>
      </c>
      <c r="T29" s="3">
        <f>IF('Calculations - Do not alter'!$E$13=$B29,O26,0)</f>
        <v>0</v>
      </c>
      <c r="U29" s="3">
        <f>IF('Calculations - Do not alter'!$E$13=$B29,P26,0)</f>
        <v>0</v>
      </c>
      <c r="V29" s="3">
        <f>IF('Calculations - Do not alter'!$E$13=$B29,Q26,0)</f>
        <v>0</v>
      </c>
      <c r="W29" s="3">
        <f>IF('Calculations - Do not alter'!$E$13=$B29,R26,0)</f>
        <v>0</v>
      </c>
      <c r="X29" s="3">
        <f>IF('Calculations - Do not alter'!$E$13=$B29,S26,0)</f>
        <v>0</v>
      </c>
      <c r="Y29" s="3">
        <f>IF('Calculations - Do not alter'!$E$13=$B29,T26,0)</f>
        <v>0</v>
      </c>
      <c r="Z29" s="3">
        <f>IF('Calculations - Do not alter'!$E$13=$B29,U26,0)</f>
        <v>0</v>
      </c>
      <c r="AA29" s="3">
        <f>IF('Calculations - Do not alter'!$E$13=$B29,V26,0)</f>
        <v>0</v>
      </c>
      <c r="AB29" s="3">
        <f>IF('Calculations - Do not alter'!$E$13=$B29,W26,0)</f>
        <v>0</v>
      </c>
      <c r="AC29" s="3">
        <f>IF('Calculations - Do not alter'!$E$13=$B29,X26,0)</f>
        <v>0</v>
      </c>
      <c r="AD29" s="3">
        <f>IF('Calculations - Do not alter'!$E$13=$B29,Y26,0)</f>
        <v>0</v>
      </c>
      <c r="AE29" s="3">
        <f>IF('Calculations - Do not alter'!$E$13=$B29,Z26,0)</f>
        <v>0</v>
      </c>
      <c r="AF29" s="3">
        <f>IF('Calculations - Do not alter'!$E$13=$B29,AA26,0)</f>
        <v>0</v>
      </c>
      <c r="AG29" s="3">
        <f>IF('Calculations - Do not alter'!$E$13=$B29,AB26,0)</f>
        <v>0</v>
      </c>
      <c r="AH29" s="3">
        <f>IF('Calculations - Do not alter'!$E$13=$B29,AC26,0)</f>
        <v>0</v>
      </c>
      <c r="AI29" s="3">
        <f>IF('Calculations - Do not alter'!$E$13=$B29,AD26,0)</f>
        <v>0</v>
      </c>
      <c r="AJ29" s="3">
        <f>IF('Calculations - Do not alter'!$E$13=$B29,AE26,0)</f>
        <v>0</v>
      </c>
      <c r="AK29" s="3">
        <f>IF('Calculations - Do not alter'!$E$13=$B29,AF26,0)</f>
        <v>0</v>
      </c>
      <c r="AL29" s="3">
        <f>IF('Calculations - Do not alter'!$E$13=$B29,AG26,0)</f>
        <v>0</v>
      </c>
      <c r="AM29" s="3">
        <f>IF('Calculations - Do not alter'!$E$13=$B29,AH26,0)</f>
        <v>0</v>
      </c>
      <c r="AN29" s="3">
        <f>IF('Calculations - Do not alter'!$E$13=$B29,AI26,0)</f>
        <v>0</v>
      </c>
      <c r="AO29" s="3">
        <f>IF('Calculations - Do not alter'!$E$13=$B29,AJ26,0)</f>
        <v>0</v>
      </c>
      <c r="AP29" s="3">
        <f>IF('Calculations - Do not alter'!$E$13=$B29,AK26,0)</f>
        <v>0</v>
      </c>
      <c r="AQ29" s="3">
        <f>IF('Calculations - Do not alter'!$E$13=$B29,AL26,0)</f>
        <v>0</v>
      </c>
      <c r="AR29" s="3">
        <f>IF('Calculations - Do not alter'!$E$13=$B29,AM26,0)</f>
        <v>0</v>
      </c>
      <c r="AS29" s="3">
        <f>IF('Calculations - Do not alter'!$E$13=$B29,AN26,0)</f>
        <v>0</v>
      </c>
      <c r="AT29" s="3">
        <f>IF('Calculations - Do not alter'!$E$13=$B29,AO26,0)</f>
        <v>0</v>
      </c>
      <c r="AU29" s="3">
        <f>IF('Calculations - Do not alter'!$E$13=$B29,AP26,0)</f>
        <v>0</v>
      </c>
      <c r="AV29" s="3">
        <f>IF('Calculations - Do not alter'!$E$13=$B29,AQ26,0)</f>
        <v>0</v>
      </c>
      <c r="AW29" s="3">
        <f>IF('Calculations - Do not alter'!$E$13=$B29,AR26,0)</f>
        <v>0</v>
      </c>
      <c r="AX29" s="3">
        <f>IF('Calculations - Do not alter'!$E$13=$B29,AS26,0)</f>
        <v>0</v>
      </c>
      <c r="AY29" s="3">
        <f>IF('Calculations - Do not alter'!$E$13=$B29,AT26,0)</f>
        <v>0</v>
      </c>
      <c r="AZ29" s="3">
        <f>IF('Calculations - Do not alter'!$E$13=$B29,AU26,0)</f>
        <v>0</v>
      </c>
      <c r="BA29" s="3">
        <f>IF('Calculations - Do not alter'!$E$13=$B29,AV26,0)</f>
        <v>0</v>
      </c>
      <c r="BB29" s="3">
        <f>IF('Calculations - Do not alter'!$E$13=$B29,AW26,0)</f>
        <v>0</v>
      </c>
      <c r="BC29" s="3">
        <f>IF('Calculations - Do not alter'!$E$13=$B29,AX26,0)</f>
        <v>0</v>
      </c>
      <c r="BD29" s="3">
        <f>IF('Calculations - Do not alter'!$E$13=$B29,AY26,0)</f>
        <v>0</v>
      </c>
      <c r="BE29" s="3">
        <f>IF('Calculations - Do not alter'!$E$13=$B29,AZ26,0)</f>
        <v>0</v>
      </c>
      <c r="BF29" s="3">
        <f>IF('Calculations - Do not alter'!$E$13=$B29,BA26,0)</f>
        <v>0</v>
      </c>
      <c r="BG29" s="3">
        <f>IF('Calculations - Do not alter'!$E$13=$B29,BB26,0)</f>
        <v>0</v>
      </c>
      <c r="BH29" s="3">
        <f>IF('Calculations - Do not alter'!$E$13=$B29,BC26,0)</f>
        <v>0</v>
      </c>
      <c r="BI29" s="3">
        <f>IF('Calculations - Do not alter'!$E$13=$B29,BD26,0)</f>
        <v>0</v>
      </c>
      <c r="BJ29" s="3">
        <f>IF('Calculations - Do not alter'!$E$13=$B29,BE26,0)</f>
        <v>0</v>
      </c>
      <c r="BK29" s="3">
        <f>IF('Calculations - Do not alter'!$E$13=$B29,BF26,0)</f>
        <v>0</v>
      </c>
      <c r="BL29" s="3">
        <f>IF('Calculations - Do not alter'!$E$13=$B29,BG26,0)</f>
        <v>0</v>
      </c>
      <c r="BM29" s="3">
        <f>IF('Calculations - Do not alter'!$E$13=$B29,BH26,0)</f>
        <v>0</v>
      </c>
      <c r="BN29" s="3">
        <f>IF('Calculations - Do not alter'!$E$13=$B29,BI26,0)</f>
        <v>0</v>
      </c>
      <c r="BO29" s="3">
        <f>IF('Calculations - Do not alter'!$E$13=$B29,BJ26,0)</f>
        <v>0</v>
      </c>
      <c r="BP29" s="3">
        <f>IF('Calculations - Do not alter'!$E$13=$B29,BK26,0)</f>
        <v>0</v>
      </c>
      <c r="BQ29" s="3">
        <f>IF('Calculations - Do not alter'!$E$13=$B29,BL26,0)</f>
        <v>0</v>
      </c>
      <c r="BR29" s="3">
        <f>IF('Calculations - Do not alter'!$E$13=$B29,BM26,0)</f>
        <v>0</v>
      </c>
      <c r="BS29" s="3">
        <f>IF('Calculations - Do not alter'!$E$13=$B29,BN26,0)</f>
        <v>0</v>
      </c>
      <c r="BT29" s="3">
        <f>IF('Calculations - Do not alter'!$E$13=$B29,BO26,0)</f>
        <v>0</v>
      </c>
      <c r="BU29" s="3">
        <f>IF('Calculations - Do not alter'!$E$13=$B29,BP26,0)</f>
        <v>0</v>
      </c>
      <c r="BV29" s="3">
        <f>IF('Calculations - Do not alter'!$E$13=$B29,BQ26,0)</f>
        <v>0</v>
      </c>
      <c r="BW29" s="3">
        <f>IF('Calculations - Do not alter'!$E$13=$B29,BR26,0)</f>
        <v>0</v>
      </c>
      <c r="BX29" s="3">
        <f>IF('Calculations - Do not alter'!$E$13=$B29,BS26,0)</f>
        <v>0</v>
      </c>
      <c r="BY29" s="3">
        <f>IF('Calculations - Do not alter'!$E$13=$B29,BT26,0)</f>
        <v>0</v>
      </c>
      <c r="BZ29" s="3">
        <f>IF('Calculations - Do not alter'!$E$13=$B29,BU26,0)</f>
        <v>0</v>
      </c>
      <c r="CA29" s="3">
        <f>IF('Calculations - Do not alter'!$E$13=$B29,BV26,0)</f>
        <v>0</v>
      </c>
      <c r="CB29" s="3">
        <f>IF('Calculations - Do not alter'!$E$13=$B29,BW26,0)</f>
        <v>0</v>
      </c>
      <c r="CC29" s="3">
        <f>IF('Calculations - Do not alter'!$E$13=$B29,BX26,0)</f>
        <v>0</v>
      </c>
      <c r="CD29" s="3">
        <f>IF('Calculations - Do not alter'!$E$13=$B29,BY26,0)</f>
        <v>0</v>
      </c>
      <c r="CE29" s="3">
        <f>IF('Calculations - Do not alter'!$E$13=$B29,BZ26,0)</f>
        <v>0</v>
      </c>
      <c r="CF29" s="3">
        <f>IF('Calculations - Do not alter'!$E$13=$B29,CA26,0)</f>
        <v>0</v>
      </c>
      <c r="CG29" s="3">
        <f>IF('Calculations - Do not alter'!$E$13=$B29,CB26,0)</f>
        <v>0</v>
      </c>
      <c r="CH29" s="3">
        <f>IF('Calculations - Do not alter'!$E$13=$B29,CC26,0)</f>
        <v>0</v>
      </c>
      <c r="CI29" s="3">
        <f>IF('Calculations - Do not alter'!$E$13=$B29,CD26,0)</f>
        <v>0</v>
      </c>
      <c r="CJ29" s="3">
        <f>IF('Calculations - Do not alter'!$E$13=$B29,CE26,0)</f>
        <v>0</v>
      </c>
      <c r="CK29" s="3">
        <f>IF('Calculations - Do not alter'!$E$13=$B29,CF26,0)</f>
        <v>0</v>
      </c>
      <c r="CL29" s="3">
        <f>IF('Calculations - Do not alter'!$E$13=$B29,CG26,0)</f>
        <v>0</v>
      </c>
      <c r="CM29" s="3">
        <f>IF('Calculations - Do not alter'!$E$13=$B29,CH26,0)</f>
        <v>0</v>
      </c>
      <c r="CN29" s="3">
        <f>IF('Calculations - Do not alter'!$E$13=$B29,CI26,0)</f>
        <v>0</v>
      </c>
      <c r="CO29" s="3">
        <f>IF('Calculations - Do not alter'!$E$13=$B29,CJ26,0)</f>
        <v>0</v>
      </c>
      <c r="CP29" s="3">
        <f>IF('Calculations - Do not alter'!$E$13=$B29,CK26,0)</f>
        <v>0</v>
      </c>
      <c r="CQ29" s="3">
        <f>IF('Calculations - Do not alter'!$E$13=$B29,CL26,0)</f>
        <v>0</v>
      </c>
      <c r="CR29" s="3">
        <f>IF('Calculations - Do not alter'!$E$13=$B29,CM26,0)</f>
        <v>0</v>
      </c>
      <c r="CS29" s="3">
        <f>IF('Calculations - Do not alter'!$E$13=$B29,CN26,0)</f>
        <v>0</v>
      </c>
      <c r="CT29" s="3">
        <f>IF('Calculations - Do not alter'!$E$13=$B29,CO26,0)</f>
        <v>0</v>
      </c>
      <c r="CU29" s="3">
        <f>IF('Calculations - Do not alter'!$E$13=$B29,CP26,0)</f>
        <v>0</v>
      </c>
      <c r="CV29" s="3">
        <f>IF('Calculations - Do not alter'!$E$13=$B29,CQ26,0)</f>
        <v>0</v>
      </c>
      <c r="CW29" s="3">
        <f>IF('Calculations - Do not alter'!$E$13=$B29,CR26,0)</f>
        <v>0</v>
      </c>
      <c r="CX29" s="3">
        <f>IF('Calculations - Do not alter'!$E$13=$B29,CS26,0)</f>
        <v>0</v>
      </c>
      <c r="CY29" s="3">
        <f>IF('Calculations - Do not alter'!$E$13=$B29,CT26,0)</f>
        <v>0</v>
      </c>
    </row>
    <row r="30" spans="2:103" ht="12.75">
      <c r="B30" s="4">
        <v>3</v>
      </c>
      <c r="C30" s="3"/>
      <c r="D30" s="3"/>
      <c r="E30" s="3"/>
      <c r="F30" s="3"/>
      <c r="G30" s="3"/>
      <c r="H30" s="3"/>
      <c r="I30" s="3">
        <f>IF('Calculations - Do not alter'!$E$13=$B30,C26,0)</f>
        <v>0</v>
      </c>
      <c r="J30" s="3">
        <f>IF('Calculations - Do not alter'!$E$13=$B30,D26,0)</f>
        <v>0</v>
      </c>
      <c r="K30" s="3">
        <f>IF('Calculations - Do not alter'!$E$13=$B30,E26,0)</f>
        <v>0</v>
      </c>
      <c r="L30" s="3">
        <f>IF('Calculations - Do not alter'!$E$13=$B30,F26,0)</f>
        <v>0</v>
      </c>
      <c r="M30" s="3">
        <f>IF('Calculations - Do not alter'!$E$13=$B30,G26,0)</f>
        <v>0</v>
      </c>
      <c r="N30" s="3">
        <f>IF('Calculations - Do not alter'!$E$13=$B30,H26,0)</f>
        <v>0</v>
      </c>
      <c r="O30" s="3">
        <f>IF('Calculations - Do not alter'!$E$13=$B30,I26,0)</f>
        <v>0</v>
      </c>
      <c r="P30" s="3">
        <f>IF('Calculations - Do not alter'!$E$13=$B30,J26,0)</f>
        <v>0</v>
      </c>
      <c r="Q30" s="3">
        <f>IF('Calculations - Do not alter'!$E$13=$B30,K26,0)</f>
        <v>0</v>
      </c>
      <c r="R30" s="3">
        <f>IF('Calculations - Do not alter'!$E$13=$B30,L26,0)</f>
        <v>0</v>
      </c>
      <c r="S30" s="3">
        <f>IF('Calculations - Do not alter'!$E$13=$B30,M26,0)</f>
        <v>0</v>
      </c>
      <c r="T30" s="3">
        <f>IF('Calculations - Do not alter'!$E$13=$B30,N26,0)</f>
        <v>0</v>
      </c>
      <c r="U30" s="3">
        <f>IF('Calculations - Do not alter'!$E$13=$B30,O26,0)</f>
        <v>0</v>
      </c>
      <c r="V30" s="3">
        <f>IF('Calculations - Do not alter'!$E$13=$B30,P26,0)</f>
        <v>0</v>
      </c>
      <c r="W30" s="3">
        <f>IF('Calculations - Do not alter'!$E$13=$B30,Q26,0)</f>
        <v>0</v>
      </c>
      <c r="X30" s="3">
        <f>IF('Calculations - Do not alter'!$E$13=$B30,R26,0)</f>
        <v>0</v>
      </c>
      <c r="Y30" s="3">
        <f>IF('Calculations - Do not alter'!$E$13=$B30,S26,0)</f>
        <v>0</v>
      </c>
      <c r="Z30" s="3">
        <f>IF('Calculations - Do not alter'!$E$13=$B30,T26,0)</f>
        <v>0</v>
      </c>
      <c r="AA30" s="3">
        <f>IF('Calculations - Do not alter'!$E$13=$B30,U26,0)</f>
        <v>0</v>
      </c>
      <c r="AB30" s="3">
        <f>IF('Calculations - Do not alter'!$E$13=$B30,V26,0)</f>
        <v>0</v>
      </c>
      <c r="AC30" s="3">
        <f>IF('Calculations - Do not alter'!$E$13=$B30,W26,0)</f>
        <v>0</v>
      </c>
      <c r="AD30" s="3">
        <f>IF('Calculations - Do not alter'!$E$13=$B30,X26,0)</f>
        <v>0</v>
      </c>
      <c r="AE30" s="3">
        <f>IF('Calculations - Do not alter'!$E$13=$B30,Y26,0)</f>
        <v>0</v>
      </c>
      <c r="AF30" s="3">
        <f>IF('Calculations - Do not alter'!$E$13=$B30,Z26,0)</f>
        <v>0</v>
      </c>
      <c r="AG30" s="3">
        <f>IF('Calculations - Do not alter'!$E$13=$B30,AA26,0)</f>
        <v>0</v>
      </c>
      <c r="AH30" s="3">
        <f>IF('Calculations - Do not alter'!$E$13=$B30,AB26,0)</f>
        <v>0</v>
      </c>
      <c r="AI30" s="3">
        <f>IF('Calculations - Do not alter'!$E$13=$B30,AC26,0)</f>
        <v>0</v>
      </c>
      <c r="AJ30" s="3">
        <f>IF('Calculations - Do not alter'!$E$13=$B30,AD26,0)</f>
        <v>0</v>
      </c>
      <c r="AK30" s="3">
        <f>IF('Calculations - Do not alter'!$E$13=$B30,AE26,0)</f>
        <v>0</v>
      </c>
      <c r="AL30" s="3">
        <f>IF('Calculations - Do not alter'!$E$13=$B30,AF26,0)</f>
        <v>0</v>
      </c>
      <c r="AM30" s="3">
        <f>IF('Calculations - Do not alter'!$E$13=$B30,AG26,0)</f>
        <v>0</v>
      </c>
      <c r="AN30" s="3">
        <f>IF('Calculations - Do not alter'!$E$13=$B30,AH26,0)</f>
        <v>0</v>
      </c>
      <c r="AO30" s="3">
        <f>IF('Calculations - Do not alter'!$E$13=$B30,AI26,0)</f>
        <v>0</v>
      </c>
      <c r="AP30" s="3">
        <f>IF('Calculations - Do not alter'!$E$13=$B30,AJ26,0)</f>
        <v>0</v>
      </c>
      <c r="AQ30" s="3">
        <f>IF('Calculations - Do not alter'!$E$13=$B30,AK26,0)</f>
        <v>0</v>
      </c>
      <c r="AR30" s="3">
        <f>IF('Calculations - Do not alter'!$E$13=$B30,AL26,0)</f>
        <v>0</v>
      </c>
      <c r="AS30" s="3">
        <f>IF('Calculations - Do not alter'!$E$13=$B30,AM26,0)</f>
        <v>0</v>
      </c>
      <c r="AT30" s="3">
        <f>IF('Calculations - Do not alter'!$E$13=$B30,AN26,0)</f>
        <v>0</v>
      </c>
      <c r="AU30" s="3">
        <f>IF('Calculations - Do not alter'!$E$13=$B30,AO26,0)</f>
        <v>0</v>
      </c>
      <c r="AV30" s="3">
        <f>IF('Calculations - Do not alter'!$E$13=$B30,AP26,0)</f>
        <v>0</v>
      </c>
      <c r="AW30" s="3">
        <f>IF('Calculations - Do not alter'!$E$13=$B30,AQ26,0)</f>
        <v>0</v>
      </c>
      <c r="AX30" s="3">
        <f>IF('Calculations - Do not alter'!$E$13=$B30,AR26,0)</f>
        <v>0</v>
      </c>
      <c r="AY30" s="3">
        <f>IF('Calculations - Do not alter'!$E$13=$B30,AS26,0)</f>
        <v>0</v>
      </c>
      <c r="AZ30" s="3">
        <f>IF('Calculations - Do not alter'!$E$13=$B30,AT26,0)</f>
        <v>0</v>
      </c>
      <c r="BA30" s="3">
        <f>IF('Calculations - Do not alter'!$E$13=$B30,AU26,0)</f>
        <v>0</v>
      </c>
      <c r="BB30" s="3">
        <f>IF('Calculations - Do not alter'!$E$13=$B30,AV26,0)</f>
        <v>0</v>
      </c>
      <c r="BC30" s="3">
        <f>IF('Calculations - Do not alter'!$E$13=$B30,AW26,0)</f>
        <v>0</v>
      </c>
      <c r="BD30" s="3">
        <f>IF('Calculations - Do not alter'!$E$13=$B30,AX26,0)</f>
        <v>0</v>
      </c>
      <c r="BE30" s="3">
        <f>IF('Calculations - Do not alter'!$E$13=$B30,AY26,0)</f>
        <v>0</v>
      </c>
      <c r="BF30" s="3">
        <f>IF('Calculations - Do not alter'!$E$13=$B30,AZ26,0)</f>
        <v>0</v>
      </c>
      <c r="BG30" s="3">
        <f>IF('Calculations - Do not alter'!$E$13=$B30,BA26,0)</f>
        <v>0</v>
      </c>
      <c r="BH30" s="3">
        <f>IF('Calculations - Do not alter'!$E$13=$B30,BB26,0)</f>
        <v>0</v>
      </c>
      <c r="BI30" s="3">
        <f>IF('Calculations - Do not alter'!$E$13=$B30,BC26,0)</f>
        <v>0</v>
      </c>
      <c r="BJ30" s="3">
        <f>IF('Calculations - Do not alter'!$E$13=$B30,BD26,0)</f>
        <v>0</v>
      </c>
      <c r="BK30" s="3">
        <f>IF('Calculations - Do not alter'!$E$13=$B30,BE26,0)</f>
        <v>0</v>
      </c>
      <c r="BL30" s="3">
        <f>IF('Calculations - Do not alter'!$E$13=$B30,BF26,0)</f>
        <v>0</v>
      </c>
      <c r="BM30" s="3">
        <f>IF('Calculations - Do not alter'!$E$13=$B30,BG26,0)</f>
        <v>0</v>
      </c>
      <c r="BN30" s="3">
        <f>IF('Calculations - Do not alter'!$E$13=$B30,BH26,0)</f>
        <v>0</v>
      </c>
      <c r="BO30" s="3">
        <f>IF('Calculations - Do not alter'!$E$13=$B30,BI26,0)</f>
        <v>0</v>
      </c>
      <c r="BP30" s="3">
        <f>IF('Calculations - Do not alter'!$E$13=$B30,BJ26,0)</f>
        <v>0</v>
      </c>
      <c r="BQ30" s="3">
        <f>IF('Calculations - Do not alter'!$E$13=$B30,BK26,0)</f>
        <v>0</v>
      </c>
      <c r="BR30" s="3">
        <f>IF('Calculations - Do not alter'!$E$13=$B30,BL26,0)</f>
        <v>0</v>
      </c>
      <c r="BS30" s="3">
        <f>IF('Calculations - Do not alter'!$E$13=$B30,BM26,0)</f>
        <v>0</v>
      </c>
      <c r="BT30" s="3">
        <f>IF('Calculations - Do not alter'!$E$13=$B30,BN26,0)</f>
        <v>0</v>
      </c>
      <c r="BU30" s="3">
        <f>IF('Calculations - Do not alter'!$E$13=$B30,BO26,0)</f>
        <v>0</v>
      </c>
      <c r="BV30" s="3">
        <f>IF('Calculations - Do not alter'!$E$13=$B30,BP26,0)</f>
        <v>0</v>
      </c>
      <c r="BW30" s="3">
        <f>IF('Calculations - Do not alter'!$E$13=$B30,BQ26,0)</f>
        <v>0</v>
      </c>
      <c r="BX30" s="3">
        <f>IF('Calculations - Do not alter'!$E$13=$B30,BR26,0)</f>
        <v>0</v>
      </c>
      <c r="BY30" s="3">
        <f>IF('Calculations - Do not alter'!$E$13=$B30,BS26,0)</f>
        <v>0</v>
      </c>
      <c r="BZ30" s="3">
        <f>IF('Calculations - Do not alter'!$E$13=$B30,BT26,0)</f>
        <v>0</v>
      </c>
      <c r="CA30" s="3">
        <f>IF('Calculations - Do not alter'!$E$13=$B30,BU26,0)</f>
        <v>0</v>
      </c>
      <c r="CB30" s="3">
        <f>IF('Calculations - Do not alter'!$E$13=$B30,BV26,0)</f>
        <v>0</v>
      </c>
      <c r="CC30" s="3">
        <f>IF('Calculations - Do not alter'!$E$13=$B30,BW26,0)</f>
        <v>0</v>
      </c>
      <c r="CD30" s="3">
        <f>IF('Calculations - Do not alter'!$E$13=$B30,BX26,0)</f>
        <v>0</v>
      </c>
      <c r="CE30" s="3">
        <f>IF('Calculations - Do not alter'!$E$13=$B30,BY26,0)</f>
        <v>0</v>
      </c>
      <c r="CF30" s="3">
        <f>IF('Calculations - Do not alter'!$E$13=$B30,BZ26,0)</f>
        <v>0</v>
      </c>
      <c r="CG30" s="3">
        <f>IF('Calculations - Do not alter'!$E$13=$B30,CA26,0)</f>
        <v>0</v>
      </c>
      <c r="CH30" s="3">
        <f>IF('Calculations - Do not alter'!$E$13=$B30,CB26,0)</f>
        <v>0</v>
      </c>
      <c r="CI30" s="3">
        <f>IF('Calculations - Do not alter'!$E$13=$B30,CC26,0)</f>
        <v>0</v>
      </c>
      <c r="CJ30" s="3">
        <f>IF('Calculations - Do not alter'!$E$13=$B30,CD26,0)</f>
        <v>0</v>
      </c>
      <c r="CK30" s="3">
        <f>IF('Calculations - Do not alter'!$E$13=$B30,CE26,0)</f>
        <v>0</v>
      </c>
      <c r="CL30" s="3">
        <f>IF('Calculations - Do not alter'!$E$13=$B30,CF26,0)</f>
        <v>0</v>
      </c>
      <c r="CM30" s="3">
        <f>IF('Calculations - Do not alter'!$E$13=$B30,CG26,0)</f>
        <v>0</v>
      </c>
      <c r="CN30" s="3">
        <f>IF('Calculations - Do not alter'!$E$13=$B30,CH26,0)</f>
        <v>0</v>
      </c>
      <c r="CO30" s="3">
        <f>IF('Calculations - Do not alter'!$E$13=$B30,CI26,0)</f>
        <v>0</v>
      </c>
      <c r="CP30" s="3">
        <f>IF('Calculations - Do not alter'!$E$13=$B30,CJ26,0)</f>
        <v>0</v>
      </c>
      <c r="CQ30" s="3">
        <f>IF('Calculations - Do not alter'!$E$13=$B30,CK26,0)</f>
        <v>0</v>
      </c>
      <c r="CR30" s="3">
        <f>IF('Calculations - Do not alter'!$E$13=$B30,CL26,0)</f>
        <v>0</v>
      </c>
      <c r="CS30" s="3">
        <f>IF('Calculations - Do not alter'!$E$13=$B30,CM26,0)</f>
        <v>0</v>
      </c>
      <c r="CT30" s="3">
        <f>IF('Calculations - Do not alter'!$E$13=$B30,CN26,0)</f>
        <v>0</v>
      </c>
      <c r="CU30" s="3">
        <f>IF('Calculations - Do not alter'!$E$13=$B30,CO26,0)</f>
        <v>0</v>
      </c>
      <c r="CV30" s="3">
        <f>IF('Calculations - Do not alter'!$E$13=$B30,CP26,0)</f>
        <v>0</v>
      </c>
      <c r="CW30" s="3">
        <f>IF('Calculations - Do not alter'!$E$13=$B30,CQ26,0)</f>
        <v>0</v>
      </c>
      <c r="CX30" s="3">
        <f>IF('Calculations - Do not alter'!$E$13=$B30,CR26,0)</f>
        <v>0</v>
      </c>
      <c r="CY30" s="3">
        <f>IF('Calculations - Do not alter'!$E$13=$B30,CS26,0)</f>
        <v>0</v>
      </c>
    </row>
    <row r="31" spans="2:103" ht="12.75">
      <c r="B31" s="4">
        <v>3.5</v>
      </c>
      <c r="C31" s="3"/>
      <c r="D31" s="3"/>
      <c r="E31" s="3"/>
      <c r="F31" s="3"/>
      <c r="G31" s="3"/>
      <c r="H31" s="3"/>
      <c r="I31" s="3"/>
      <c r="J31" s="3">
        <f>IF('Calculations - Do not alter'!$E$13=$B31,C26,0)</f>
        <v>0</v>
      </c>
      <c r="K31" s="3">
        <f>IF('Calculations - Do not alter'!$E$13=$B31,D26,0)</f>
        <v>0</v>
      </c>
      <c r="L31" s="3">
        <f>IF('Calculations - Do not alter'!$E$13=$B31,E26,0)</f>
        <v>0</v>
      </c>
      <c r="M31" s="3">
        <f>IF('Calculations - Do not alter'!$E$13=$B31,F26,0)</f>
        <v>0</v>
      </c>
      <c r="N31" s="3">
        <f>IF('Calculations - Do not alter'!$E$13=$B31,G26,0)</f>
        <v>0</v>
      </c>
      <c r="O31" s="3">
        <f>IF('Calculations - Do not alter'!$E$13=$B31,H26,0)</f>
        <v>0</v>
      </c>
      <c r="P31" s="3">
        <f>IF('Calculations - Do not alter'!$E$13=$B31,I26,0)</f>
        <v>0</v>
      </c>
      <c r="Q31" s="3">
        <f>IF('Calculations - Do not alter'!$E$13=$B31,J26,0)</f>
        <v>0</v>
      </c>
      <c r="R31" s="3">
        <f>IF('Calculations - Do not alter'!$E$13=$B31,K26,0)</f>
        <v>0</v>
      </c>
      <c r="S31" s="3">
        <f>IF('Calculations - Do not alter'!$E$13=$B31,L26,0)</f>
        <v>0</v>
      </c>
      <c r="T31" s="3">
        <f>IF('Calculations - Do not alter'!$E$13=$B31,M26,0)</f>
        <v>0</v>
      </c>
      <c r="U31" s="3">
        <f>IF('Calculations - Do not alter'!$E$13=$B31,N26,0)</f>
        <v>0</v>
      </c>
      <c r="V31" s="3">
        <f>IF('Calculations - Do not alter'!$E$13=$B31,O26,0)</f>
        <v>0</v>
      </c>
      <c r="W31" s="3">
        <f>IF('Calculations - Do not alter'!$E$13=$B31,P26,0)</f>
        <v>0</v>
      </c>
      <c r="X31" s="3">
        <f>IF('Calculations - Do not alter'!$E$13=$B31,Q26,0)</f>
        <v>0</v>
      </c>
      <c r="Y31" s="3">
        <f>IF('Calculations - Do not alter'!$E$13=$B31,R26,0)</f>
        <v>0</v>
      </c>
      <c r="Z31" s="3">
        <f>IF('Calculations - Do not alter'!$E$13=$B31,S26,0)</f>
        <v>0</v>
      </c>
      <c r="AA31" s="3">
        <f>IF('Calculations - Do not alter'!$E$13=$B31,T26,0)</f>
        <v>0</v>
      </c>
      <c r="AB31" s="3">
        <f>IF('Calculations - Do not alter'!$E$13=$B31,U26,0)</f>
        <v>0</v>
      </c>
      <c r="AC31" s="3">
        <f>IF('Calculations - Do not alter'!$E$13=$B31,V26,0)</f>
        <v>0</v>
      </c>
      <c r="AD31" s="3">
        <f>IF('Calculations - Do not alter'!$E$13=$B31,W26,0)</f>
        <v>0</v>
      </c>
      <c r="AE31" s="3">
        <f>IF('Calculations - Do not alter'!$E$13=$B31,X26,0)</f>
        <v>0</v>
      </c>
      <c r="AF31" s="3">
        <f>IF('Calculations - Do not alter'!$E$13=$B31,Y26,0)</f>
        <v>0</v>
      </c>
      <c r="AG31" s="3">
        <f>IF('Calculations - Do not alter'!$E$13=$B31,Z26,0)</f>
        <v>0</v>
      </c>
      <c r="AH31" s="3">
        <f>IF('Calculations - Do not alter'!$E$13=$B31,AA26,0)</f>
        <v>0</v>
      </c>
      <c r="AI31" s="3">
        <f>IF('Calculations - Do not alter'!$E$13=$B31,AB26,0)</f>
        <v>0</v>
      </c>
      <c r="AJ31" s="3">
        <f>IF('Calculations - Do not alter'!$E$13=$B31,AC26,0)</f>
        <v>0</v>
      </c>
      <c r="AK31" s="3">
        <f>IF('Calculations - Do not alter'!$E$13=$B31,AD26,0)</f>
        <v>0</v>
      </c>
      <c r="AL31" s="3">
        <f>IF('Calculations - Do not alter'!$E$13=$B31,AE26,0)</f>
        <v>0</v>
      </c>
      <c r="AM31" s="3">
        <f>IF('Calculations - Do not alter'!$E$13=$B31,AF26,0)</f>
        <v>0</v>
      </c>
      <c r="AN31" s="3">
        <f>IF('Calculations - Do not alter'!$E$13=$B31,AG26,0)</f>
        <v>0</v>
      </c>
      <c r="AO31" s="3">
        <f>IF('Calculations - Do not alter'!$E$13=$B31,AH26,0)</f>
        <v>0</v>
      </c>
      <c r="AP31" s="3">
        <f>IF('Calculations - Do not alter'!$E$13=$B31,AI26,0)</f>
        <v>0</v>
      </c>
      <c r="AQ31" s="3">
        <f>IF('Calculations - Do not alter'!$E$13=$B31,AJ26,0)</f>
        <v>0</v>
      </c>
      <c r="AR31" s="3">
        <f>IF('Calculations - Do not alter'!$E$13=$B31,AK26,0)</f>
        <v>0</v>
      </c>
      <c r="AS31" s="3">
        <f>IF('Calculations - Do not alter'!$E$13=$B31,AL26,0)</f>
        <v>0</v>
      </c>
      <c r="AT31" s="3">
        <f>IF('Calculations - Do not alter'!$E$13=$B31,AM26,0)</f>
        <v>0</v>
      </c>
      <c r="AU31" s="3">
        <f>IF('Calculations - Do not alter'!$E$13=$B31,AN26,0)</f>
        <v>0</v>
      </c>
      <c r="AV31" s="3">
        <f>IF('Calculations - Do not alter'!$E$13=$B31,AO26,0)</f>
        <v>0</v>
      </c>
      <c r="AW31" s="3">
        <f>IF('Calculations - Do not alter'!$E$13=$B31,AP26,0)</f>
        <v>0</v>
      </c>
      <c r="AX31" s="3">
        <f>IF('Calculations - Do not alter'!$E$13=$B31,AQ26,0)</f>
        <v>0</v>
      </c>
      <c r="AY31" s="3">
        <f>IF('Calculations - Do not alter'!$E$13=$B31,AR26,0)</f>
        <v>0</v>
      </c>
      <c r="AZ31" s="3">
        <f>IF('Calculations - Do not alter'!$E$13=$B31,AS26,0)</f>
        <v>0</v>
      </c>
      <c r="BA31" s="3">
        <f>IF('Calculations - Do not alter'!$E$13=$B31,AT26,0)</f>
        <v>0</v>
      </c>
      <c r="BB31" s="3">
        <f>IF('Calculations - Do not alter'!$E$13=$B31,AU26,0)</f>
        <v>0</v>
      </c>
      <c r="BC31" s="3">
        <f>IF('Calculations - Do not alter'!$E$13=$B31,AV26,0)</f>
        <v>0</v>
      </c>
      <c r="BD31" s="3">
        <f>IF('Calculations - Do not alter'!$E$13=$B31,AW26,0)</f>
        <v>0</v>
      </c>
      <c r="BE31" s="3">
        <f>IF('Calculations - Do not alter'!$E$13=$B31,AX26,0)</f>
        <v>0</v>
      </c>
      <c r="BF31" s="3">
        <f>IF('Calculations - Do not alter'!$E$13=$B31,AY26,0)</f>
        <v>0</v>
      </c>
      <c r="BG31" s="3">
        <f>IF('Calculations - Do not alter'!$E$13=$B31,AZ26,0)</f>
        <v>0</v>
      </c>
      <c r="BH31" s="3">
        <f>IF('Calculations - Do not alter'!$E$13=$B31,BA26,0)</f>
        <v>0</v>
      </c>
      <c r="BI31" s="3">
        <f>IF('Calculations - Do not alter'!$E$13=$B31,BB26,0)</f>
        <v>0</v>
      </c>
      <c r="BJ31" s="3">
        <f>IF('Calculations - Do not alter'!$E$13=$B31,BC26,0)</f>
        <v>0</v>
      </c>
      <c r="BK31" s="3">
        <f>IF('Calculations - Do not alter'!$E$13=$B31,BD26,0)</f>
        <v>0</v>
      </c>
      <c r="BL31" s="3">
        <f>IF('Calculations - Do not alter'!$E$13=$B31,BE26,0)</f>
        <v>0</v>
      </c>
      <c r="BM31" s="3">
        <f>IF('Calculations - Do not alter'!$E$13=$B31,BF26,0)</f>
        <v>0</v>
      </c>
      <c r="BN31" s="3">
        <f>IF('Calculations - Do not alter'!$E$13=$B31,BG26,0)</f>
        <v>0</v>
      </c>
      <c r="BO31" s="3">
        <f>IF('Calculations - Do not alter'!$E$13=$B31,BH26,0)</f>
        <v>0</v>
      </c>
      <c r="BP31" s="3">
        <f>IF('Calculations - Do not alter'!$E$13=$B31,BI26,0)</f>
        <v>0</v>
      </c>
      <c r="BQ31" s="3">
        <f>IF('Calculations - Do not alter'!$E$13=$B31,BJ26,0)</f>
        <v>0</v>
      </c>
      <c r="BR31" s="3">
        <f>IF('Calculations - Do not alter'!$E$13=$B31,BK26,0)</f>
        <v>0</v>
      </c>
      <c r="BS31" s="3">
        <f>IF('Calculations - Do not alter'!$E$13=$B31,BL26,0)</f>
        <v>0</v>
      </c>
      <c r="BT31" s="3">
        <f>IF('Calculations - Do not alter'!$E$13=$B31,BM26,0)</f>
        <v>0</v>
      </c>
      <c r="BU31" s="3">
        <f>IF('Calculations - Do not alter'!$E$13=$B31,BN26,0)</f>
        <v>0</v>
      </c>
      <c r="BV31" s="3">
        <f>IF('Calculations - Do not alter'!$E$13=$B31,BO26,0)</f>
        <v>0</v>
      </c>
      <c r="BW31" s="3">
        <f>IF('Calculations - Do not alter'!$E$13=$B31,BP26,0)</f>
        <v>0</v>
      </c>
      <c r="BX31" s="3">
        <f>IF('Calculations - Do not alter'!$E$13=$B31,BQ26,0)</f>
        <v>0</v>
      </c>
      <c r="BY31" s="3">
        <f>IF('Calculations - Do not alter'!$E$13=$B31,BR26,0)</f>
        <v>0</v>
      </c>
      <c r="BZ31" s="3">
        <f>IF('Calculations - Do not alter'!$E$13=$B31,BS26,0)</f>
        <v>0</v>
      </c>
      <c r="CA31" s="3">
        <f>IF('Calculations - Do not alter'!$E$13=$B31,BT26,0)</f>
        <v>0</v>
      </c>
      <c r="CB31" s="3">
        <f>IF('Calculations - Do not alter'!$E$13=$B31,BU26,0)</f>
        <v>0</v>
      </c>
      <c r="CC31" s="3">
        <f>IF('Calculations - Do not alter'!$E$13=$B31,BV26,0)</f>
        <v>0</v>
      </c>
      <c r="CD31" s="3">
        <f>IF('Calculations - Do not alter'!$E$13=$B31,BW26,0)</f>
        <v>0</v>
      </c>
      <c r="CE31" s="3">
        <f>IF('Calculations - Do not alter'!$E$13=$B31,BX26,0)</f>
        <v>0</v>
      </c>
      <c r="CF31" s="3">
        <f>IF('Calculations - Do not alter'!$E$13=$B31,BY26,0)</f>
        <v>0</v>
      </c>
      <c r="CG31" s="3">
        <f>IF('Calculations - Do not alter'!$E$13=$B31,BZ26,0)</f>
        <v>0</v>
      </c>
      <c r="CH31" s="3">
        <f>IF('Calculations - Do not alter'!$E$13=$B31,CA26,0)</f>
        <v>0</v>
      </c>
      <c r="CI31" s="3">
        <f>IF('Calculations - Do not alter'!$E$13=$B31,CB26,0)</f>
        <v>0</v>
      </c>
      <c r="CJ31" s="3">
        <f>IF('Calculations - Do not alter'!$E$13=$B31,CC26,0)</f>
        <v>0</v>
      </c>
      <c r="CK31" s="3">
        <f>IF('Calculations - Do not alter'!$E$13=$B31,CD26,0)</f>
        <v>0</v>
      </c>
      <c r="CL31" s="3">
        <f>IF('Calculations - Do not alter'!$E$13=$B31,CE26,0)</f>
        <v>0</v>
      </c>
      <c r="CM31" s="3">
        <f>IF('Calculations - Do not alter'!$E$13=$B31,CF26,0)</f>
        <v>0</v>
      </c>
      <c r="CN31" s="3">
        <f>IF('Calculations - Do not alter'!$E$13=$B31,CG26,0)</f>
        <v>0</v>
      </c>
      <c r="CO31" s="3">
        <f>IF('Calculations - Do not alter'!$E$13=$B31,CH26,0)</f>
        <v>0</v>
      </c>
      <c r="CP31" s="3">
        <f>IF('Calculations - Do not alter'!$E$13=$B31,CI26,0)</f>
        <v>0</v>
      </c>
      <c r="CQ31" s="3">
        <f>IF('Calculations - Do not alter'!$E$13=$B31,CJ26,0)</f>
        <v>0</v>
      </c>
      <c r="CR31" s="3">
        <f>IF('Calculations - Do not alter'!$E$13=$B31,CK26,0)</f>
        <v>0</v>
      </c>
      <c r="CS31" s="3">
        <f>IF('Calculations - Do not alter'!$E$13=$B31,CL26,0)</f>
        <v>0</v>
      </c>
      <c r="CT31" s="3">
        <f>IF('Calculations - Do not alter'!$E$13=$B31,CM26,0)</f>
        <v>0</v>
      </c>
      <c r="CU31" s="3">
        <f>IF('Calculations - Do not alter'!$E$13=$B31,CN26,0)</f>
        <v>0</v>
      </c>
      <c r="CV31" s="3">
        <f>IF('Calculations - Do not alter'!$E$13=$B31,CO26,0)</f>
        <v>0</v>
      </c>
      <c r="CW31" s="3">
        <f>IF('Calculations - Do not alter'!$E$13=$B31,CP26,0)</f>
        <v>0</v>
      </c>
      <c r="CX31" s="3">
        <f>IF('Calculations - Do not alter'!$E$13=$B31,CQ26,0)</f>
        <v>0</v>
      </c>
      <c r="CY31" s="3">
        <f>IF('Calculations - Do not alter'!$E$13=$B31,CR26,0)</f>
        <v>0</v>
      </c>
    </row>
    <row r="32" spans="2:103" ht="12.75">
      <c r="B32" s="4">
        <v>4</v>
      </c>
      <c r="C32" s="3"/>
      <c r="D32" s="3"/>
      <c r="E32" s="3"/>
      <c r="F32" s="3"/>
      <c r="G32" s="3"/>
      <c r="H32" s="3"/>
      <c r="I32" s="3"/>
      <c r="J32" s="3"/>
      <c r="K32" s="3">
        <f>IF('Calculations - Do not alter'!$E$13=$B32,C26,0)</f>
        <v>0</v>
      </c>
      <c r="L32" s="3">
        <f>IF('Calculations - Do not alter'!$E$13=$B32,D26,0)</f>
        <v>0</v>
      </c>
      <c r="M32" s="3">
        <f>IF('Calculations - Do not alter'!$E$13=$B32,E26,0)</f>
        <v>0</v>
      </c>
      <c r="N32" s="3">
        <f>IF('Calculations - Do not alter'!$E$13=$B32,F26,0)</f>
        <v>0</v>
      </c>
      <c r="O32" s="3">
        <f>IF('Calculations - Do not alter'!$E$13=$B32,G26,0)</f>
        <v>0</v>
      </c>
      <c r="P32" s="3">
        <f>IF('Calculations - Do not alter'!$E$13=$B32,H26,0)</f>
        <v>0</v>
      </c>
      <c r="Q32" s="3">
        <f>IF('Calculations - Do not alter'!$E$13=$B32,I26,0)</f>
        <v>0</v>
      </c>
      <c r="R32" s="3">
        <f>IF('Calculations - Do not alter'!$E$13=$B32,J26,0)</f>
        <v>0</v>
      </c>
      <c r="S32" s="3">
        <f>IF('Calculations - Do not alter'!$E$13=$B32,K26,0)</f>
        <v>0</v>
      </c>
      <c r="T32" s="3">
        <f>IF('Calculations - Do not alter'!$E$13=$B32,L26,0)</f>
        <v>0</v>
      </c>
      <c r="U32" s="3">
        <f>IF('Calculations - Do not alter'!$E$13=$B32,M26,0)</f>
        <v>0</v>
      </c>
      <c r="V32" s="3">
        <f>IF('Calculations - Do not alter'!$E$13=$B32,N26,0)</f>
        <v>0</v>
      </c>
      <c r="W32" s="3">
        <f>IF('Calculations - Do not alter'!$E$13=$B32,O26,0)</f>
        <v>0</v>
      </c>
      <c r="X32" s="3">
        <f>IF('Calculations - Do not alter'!$E$13=$B32,P26,0)</f>
        <v>0</v>
      </c>
      <c r="Y32" s="3">
        <f>IF('Calculations - Do not alter'!$E$13=$B32,Q26,0)</f>
        <v>0</v>
      </c>
      <c r="Z32" s="3">
        <f>IF('Calculations - Do not alter'!$E$13=$B32,R26,0)</f>
        <v>0</v>
      </c>
      <c r="AA32" s="3">
        <f>IF('Calculations - Do not alter'!$E$13=$B32,S26,0)</f>
        <v>0</v>
      </c>
      <c r="AB32" s="3">
        <f>IF('Calculations - Do not alter'!$E$13=$B32,T26,0)</f>
        <v>0</v>
      </c>
      <c r="AC32" s="3">
        <f>IF('Calculations - Do not alter'!$E$13=$B32,U26,0)</f>
        <v>0</v>
      </c>
      <c r="AD32" s="3">
        <f>IF('Calculations - Do not alter'!$E$13=$B32,V26,0)</f>
        <v>0</v>
      </c>
      <c r="AE32" s="3">
        <f>IF('Calculations - Do not alter'!$E$13=$B32,W26,0)</f>
        <v>0</v>
      </c>
      <c r="AF32" s="3">
        <f>IF('Calculations - Do not alter'!$E$13=$B32,X26,0)</f>
        <v>0</v>
      </c>
      <c r="AG32" s="3">
        <f>IF('Calculations - Do not alter'!$E$13=$B32,Y26,0)</f>
        <v>0</v>
      </c>
      <c r="AH32" s="3">
        <f>IF('Calculations - Do not alter'!$E$13=$B32,Z26,0)</f>
        <v>0</v>
      </c>
      <c r="AI32" s="3">
        <f>IF('Calculations - Do not alter'!$E$13=$B32,AA26,0)</f>
        <v>0</v>
      </c>
      <c r="AJ32" s="3">
        <f>IF('Calculations - Do not alter'!$E$13=$B32,AB26,0)</f>
        <v>0</v>
      </c>
      <c r="AK32" s="3">
        <f>IF('Calculations - Do not alter'!$E$13=$B32,AC26,0)</f>
        <v>0</v>
      </c>
      <c r="AL32" s="3">
        <f>IF('Calculations - Do not alter'!$E$13=$B32,AD26,0)</f>
        <v>0</v>
      </c>
      <c r="AM32" s="3">
        <f>IF('Calculations - Do not alter'!$E$13=$B32,AE26,0)</f>
        <v>0</v>
      </c>
      <c r="AN32" s="3">
        <f>IF('Calculations - Do not alter'!$E$13=$B32,AF26,0)</f>
        <v>0</v>
      </c>
      <c r="AO32" s="3">
        <f>IF('Calculations - Do not alter'!$E$13=$B32,AG26,0)</f>
        <v>0</v>
      </c>
      <c r="AP32" s="3">
        <f>IF('Calculations - Do not alter'!$E$13=$B32,AH26,0)</f>
        <v>0</v>
      </c>
      <c r="AQ32" s="3">
        <f>IF('Calculations - Do not alter'!$E$13=$B32,AI26,0)</f>
        <v>0</v>
      </c>
      <c r="AR32" s="3">
        <f>IF('Calculations - Do not alter'!$E$13=$B32,AJ26,0)</f>
        <v>0</v>
      </c>
      <c r="AS32" s="3">
        <f>IF('Calculations - Do not alter'!$E$13=$B32,AK26,0)</f>
        <v>0</v>
      </c>
      <c r="AT32" s="3">
        <f>IF('Calculations - Do not alter'!$E$13=$B32,AL26,0)</f>
        <v>0</v>
      </c>
      <c r="AU32" s="3">
        <f>IF('Calculations - Do not alter'!$E$13=$B32,AM26,0)</f>
        <v>0</v>
      </c>
      <c r="AV32" s="3">
        <f>IF('Calculations - Do not alter'!$E$13=$B32,AN26,0)</f>
        <v>0</v>
      </c>
      <c r="AW32" s="3">
        <f>IF('Calculations - Do not alter'!$E$13=$B32,AO26,0)</f>
        <v>0</v>
      </c>
      <c r="AX32" s="3">
        <f>IF('Calculations - Do not alter'!$E$13=$B32,AP26,0)</f>
        <v>0</v>
      </c>
      <c r="AY32" s="3">
        <f>IF('Calculations - Do not alter'!$E$13=$B32,AQ26,0)</f>
        <v>0</v>
      </c>
      <c r="AZ32" s="3">
        <f>IF('Calculations - Do not alter'!$E$13=$B32,AR26,0)</f>
        <v>0</v>
      </c>
      <c r="BA32" s="3">
        <f>IF('Calculations - Do not alter'!$E$13=$B32,AS26,0)</f>
        <v>0</v>
      </c>
      <c r="BB32" s="3">
        <f>IF('Calculations - Do not alter'!$E$13=$B32,AT26,0)</f>
        <v>0</v>
      </c>
      <c r="BC32" s="3">
        <f>IF('Calculations - Do not alter'!$E$13=$B32,AU26,0)</f>
        <v>0</v>
      </c>
      <c r="BD32" s="3">
        <f>IF('Calculations - Do not alter'!$E$13=$B32,AV26,0)</f>
        <v>0</v>
      </c>
      <c r="BE32" s="3">
        <f>IF('Calculations - Do not alter'!$E$13=$B32,AW26,0)</f>
        <v>0</v>
      </c>
      <c r="BF32" s="3">
        <f>IF('Calculations - Do not alter'!$E$13=$B32,AX26,0)</f>
        <v>0</v>
      </c>
      <c r="BG32" s="3">
        <f>IF('Calculations - Do not alter'!$E$13=$B32,AY26,0)</f>
        <v>0</v>
      </c>
      <c r="BH32" s="3">
        <f>IF('Calculations - Do not alter'!$E$13=$B32,AZ26,0)</f>
        <v>0</v>
      </c>
      <c r="BI32" s="3">
        <f>IF('Calculations - Do not alter'!$E$13=$B32,BA26,0)</f>
        <v>0</v>
      </c>
      <c r="BJ32" s="3">
        <f>IF('Calculations - Do not alter'!$E$13=$B32,BB26,0)</f>
        <v>0</v>
      </c>
      <c r="BK32" s="3">
        <f>IF('Calculations - Do not alter'!$E$13=$B32,BC26,0)</f>
        <v>0</v>
      </c>
      <c r="BL32" s="3">
        <f>IF('Calculations - Do not alter'!$E$13=$B32,BD26,0)</f>
        <v>0</v>
      </c>
      <c r="BM32" s="3">
        <f>IF('Calculations - Do not alter'!$E$13=$B32,BE26,0)</f>
        <v>0</v>
      </c>
      <c r="BN32" s="3">
        <f>IF('Calculations - Do not alter'!$E$13=$B32,BF26,0)</f>
        <v>0</v>
      </c>
      <c r="BO32" s="3">
        <f>IF('Calculations - Do not alter'!$E$13=$B32,BG26,0)</f>
        <v>0</v>
      </c>
      <c r="BP32" s="3">
        <f>IF('Calculations - Do not alter'!$E$13=$B32,BH26,0)</f>
        <v>0</v>
      </c>
      <c r="BQ32" s="3">
        <f>IF('Calculations - Do not alter'!$E$13=$B32,BI26,0)</f>
        <v>0</v>
      </c>
      <c r="BR32" s="3">
        <f>IF('Calculations - Do not alter'!$E$13=$B32,BJ26,0)</f>
        <v>0</v>
      </c>
      <c r="BS32" s="3">
        <f>IF('Calculations - Do not alter'!$E$13=$B32,BK26,0)</f>
        <v>0</v>
      </c>
      <c r="BT32" s="3">
        <f>IF('Calculations - Do not alter'!$E$13=$B32,BL26,0)</f>
        <v>0</v>
      </c>
      <c r="BU32" s="3">
        <f>IF('Calculations - Do not alter'!$E$13=$B32,BM26,0)</f>
        <v>0</v>
      </c>
      <c r="BV32" s="3">
        <f>IF('Calculations - Do not alter'!$E$13=$B32,BN26,0)</f>
        <v>0</v>
      </c>
      <c r="BW32" s="3">
        <f>IF('Calculations - Do not alter'!$E$13=$B32,BO26,0)</f>
        <v>0</v>
      </c>
      <c r="BX32" s="3">
        <f>IF('Calculations - Do not alter'!$E$13=$B32,BP26,0)</f>
        <v>0</v>
      </c>
      <c r="BY32" s="3">
        <f>IF('Calculations - Do not alter'!$E$13=$B32,BQ26,0)</f>
        <v>0</v>
      </c>
      <c r="BZ32" s="3">
        <f>IF('Calculations - Do not alter'!$E$13=$B32,BR26,0)</f>
        <v>0</v>
      </c>
      <c r="CA32" s="3">
        <f>IF('Calculations - Do not alter'!$E$13=$B32,BS26,0)</f>
        <v>0</v>
      </c>
      <c r="CB32" s="3">
        <f>IF('Calculations - Do not alter'!$E$13=$B32,BT26,0)</f>
        <v>0</v>
      </c>
      <c r="CC32" s="3">
        <f>IF('Calculations - Do not alter'!$E$13=$B32,BU26,0)</f>
        <v>0</v>
      </c>
      <c r="CD32" s="3">
        <f>IF('Calculations - Do not alter'!$E$13=$B32,BV26,0)</f>
        <v>0</v>
      </c>
      <c r="CE32" s="3">
        <f>IF('Calculations - Do not alter'!$E$13=$B32,BW26,0)</f>
        <v>0</v>
      </c>
      <c r="CF32" s="3">
        <f>IF('Calculations - Do not alter'!$E$13=$B32,BX26,0)</f>
        <v>0</v>
      </c>
      <c r="CG32" s="3">
        <f>IF('Calculations - Do not alter'!$E$13=$B32,BY26,0)</f>
        <v>0</v>
      </c>
      <c r="CH32" s="3">
        <f>IF('Calculations - Do not alter'!$E$13=$B32,BZ26,0)</f>
        <v>0</v>
      </c>
      <c r="CI32" s="3">
        <f>IF('Calculations - Do not alter'!$E$13=$B32,CA26,0)</f>
        <v>0</v>
      </c>
      <c r="CJ32" s="3">
        <f>IF('Calculations - Do not alter'!$E$13=$B32,CB26,0)</f>
        <v>0</v>
      </c>
      <c r="CK32" s="3">
        <f>IF('Calculations - Do not alter'!$E$13=$B32,CC26,0)</f>
        <v>0</v>
      </c>
      <c r="CL32" s="3">
        <f>IF('Calculations - Do not alter'!$E$13=$B32,CD26,0)</f>
        <v>0</v>
      </c>
      <c r="CM32" s="3">
        <f>IF('Calculations - Do not alter'!$E$13=$B32,CE26,0)</f>
        <v>0</v>
      </c>
      <c r="CN32" s="3">
        <f>IF('Calculations - Do not alter'!$E$13=$B32,CF26,0)</f>
        <v>0</v>
      </c>
      <c r="CO32" s="3">
        <f>IF('Calculations - Do not alter'!$E$13=$B32,CG26,0)</f>
        <v>0</v>
      </c>
      <c r="CP32" s="3">
        <f>IF('Calculations - Do not alter'!$E$13=$B32,CH26,0)</f>
        <v>0</v>
      </c>
      <c r="CQ32" s="3">
        <f>IF('Calculations - Do not alter'!$E$13=$B32,CI26,0)</f>
        <v>0</v>
      </c>
      <c r="CR32" s="3">
        <f>IF('Calculations - Do not alter'!$E$13=$B32,CJ26,0)</f>
        <v>0</v>
      </c>
      <c r="CS32" s="3">
        <f>IF('Calculations - Do not alter'!$E$13=$B32,CK26,0)</f>
        <v>0</v>
      </c>
      <c r="CT32" s="3">
        <f>IF('Calculations - Do not alter'!$E$13=$B32,CL26,0)</f>
        <v>0</v>
      </c>
      <c r="CU32" s="3">
        <f>IF('Calculations - Do not alter'!$E$13=$B32,CM26,0)</f>
        <v>0</v>
      </c>
      <c r="CV32" s="3">
        <f>IF('Calculations - Do not alter'!$E$13=$B32,CN26,0)</f>
        <v>0</v>
      </c>
      <c r="CW32" s="3">
        <f>IF('Calculations - Do not alter'!$E$13=$B32,CO26,0)</f>
        <v>0</v>
      </c>
      <c r="CX32" s="3">
        <f>IF('Calculations - Do not alter'!$E$13=$B32,CP26,0)</f>
        <v>0</v>
      </c>
      <c r="CY32" s="3">
        <f>IF('Calculations - Do not alter'!$E$13=$B32,CQ26,0)</f>
        <v>0</v>
      </c>
    </row>
    <row r="33" spans="2:103" ht="12.75">
      <c r="B33" s="4">
        <v>4.5</v>
      </c>
      <c r="C33" s="3"/>
      <c r="D33" s="3"/>
      <c r="E33" s="3"/>
      <c r="F33" s="3"/>
      <c r="G33" s="3"/>
      <c r="H33" s="3"/>
      <c r="I33" s="3"/>
      <c r="J33" s="3"/>
      <c r="K33" s="3"/>
      <c r="L33" s="3">
        <f>IF('Calculations - Do not alter'!$E$13=$B33,C26,0)</f>
        <v>0</v>
      </c>
      <c r="M33" s="3">
        <f>IF('Calculations - Do not alter'!$E$13=$B33,D26,0)</f>
        <v>0</v>
      </c>
      <c r="N33" s="3">
        <f>IF('Calculations - Do not alter'!$E$13=$B33,E26,0)</f>
        <v>0</v>
      </c>
      <c r="O33" s="3">
        <f>IF('Calculations - Do not alter'!$E$13=$B33,F26,0)</f>
        <v>0</v>
      </c>
      <c r="P33" s="3">
        <f>IF('Calculations - Do not alter'!$E$13=$B33,G26,0)</f>
        <v>0</v>
      </c>
      <c r="Q33" s="3">
        <f>IF('Calculations - Do not alter'!$E$13=$B33,H26,0)</f>
        <v>0</v>
      </c>
      <c r="R33" s="3">
        <f>IF('Calculations - Do not alter'!$E$13=$B33,I26,0)</f>
        <v>0</v>
      </c>
      <c r="S33" s="3">
        <f>IF('Calculations - Do not alter'!$E$13=$B33,J26,0)</f>
        <v>0</v>
      </c>
      <c r="T33" s="3">
        <f>IF('Calculations - Do not alter'!$E$13=$B33,K26,0)</f>
        <v>0</v>
      </c>
      <c r="U33" s="3">
        <f>IF('Calculations - Do not alter'!$E$13=$B33,L26,0)</f>
        <v>0</v>
      </c>
      <c r="V33" s="3">
        <f>IF('Calculations - Do not alter'!$E$13=$B33,M26,0)</f>
        <v>0</v>
      </c>
      <c r="W33" s="3">
        <f>IF('Calculations - Do not alter'!$E$13=$B33,N26,0)</f>
        <v>0</v>
      </c>
      <c r="X33" s="3">
        <f>IF('Calculations - Do not alter'!$E$13=$B33,O26,0)</f>
        <v>0</v>
      </c>
      <c r="Y33" s="3">
        <f>IF('Calculations - Do not alter'!$E$13=$B33,P26,0)</f>
        <v>0</v>
      </c>
      <c r="Z33" s="3">
        <f>IF('Calculations - Do not alter'!$E$13=$B33,Q26,0)</f>
        <v>0</v>
      </c>
      <c r="AA33" s="3">
        <f>IF('Calculations - Do not alter'!$E$13=$B33,R26,0)</f>
        <v>0</v>
      </c>
      <c r="AB33" s="3">
        <f>IF('Calculations - Do not alter'!$E$13=$B33,S26,0)</f>
        <v>0</v>
      </c>
      <c r="AC33" s="3">
        <f>IF('Calculations - Do not alter'!$E$13=$B33,T26,0)</f>
        <v>0</v>
      </c>
      <c r="AD33" s="3">
        <f>IF('Calculations - Do not alter'!$E$13=$B33,U26,0)</f>
        <v>0</v>
      </c>
      <c r="AE33" s="3">
        <f>IF('Calculations - Do not alter'!$E$13=$B33,V26,0)</f>
        <v>0</v>
      </c>
      <c r="AF33" s="3">
        <f>IF('Calculations - Do not alter'!$E$13=$B33,W26,0)</f>
        <v>0</v>
      </c>
      <c r="AG33" s="3">
        <f>IF('Calculations - Do not alter'!$E$13=$B33,X26,0)</f>
        <v>0</v>
      </c>
      <c r="AH33" s="3">
        <f>IF('Calculations - Do not alter'!$E$13=$B33,Y26,0)</f>
        <v>0</v>
      </c>
      <c r="AI33" s="3">
        <f>IF('Calculations - Do not alter'!$E$13=$B33,Z26,0)</f>
        <v>0</v>
      </c>
      <c r="AJ33" s="3">
        <f>IF('Calculations - Do not alter'!$E$13=$B33,AA26,0)</f>
        <v>0</v>
      </c>
      <c r="AK33" s="3">
        <f>IF('Calculations - Do not alter'!$E$13=$B33,AB26,0)</f>
        <v>0</v>
      </c>
      <c r="AL33" s="3">
        <f>IF('Calculations - Do not alter'!$E$13=$B33,AC26,0)</f>
        <v>0</v>
      </c>
      <c r="AM33" s="3">
        <f>IF('Calculations - Do not alter'!$E$13=$B33,AD26,0)</f>
        <v>0</v>
      </c>
      <c r="AN33" s="3">
        <f>IF('Calculations - Do not alter'!$E$13=$B33,AE26,0)</f>
        <v>0</v>
      </c>
      <c r="AO33" s="3">
        <f>IF('Calculations - Do not alter'!$E$13=$B33,AF26,0)</f>
        <v>0</v>
      </c>
      <c r="AP33" s="3">
        <f>IF('Calculations - Do not alter'!$E$13=$B33,AG26,0)</f>
        <v>0</v>
      </c>
      <c r="AQ33" s="3">
        <f>IF('Calculations - Do not alter'!$E$13=$B33,AH26,0)</f>
        <v>0</v>
      </c>
      <c r="AR33" s="3">
        <f>IF('Calculations - Do not alter'!$E$13=$B33,AI26,0)</f>
        <v>0</v>
      </c>
      <c r="AS33" s="3">
        <f>IF('Calculations - Do not alter'!$E$13=$B33,AJ26,0)</f>
        <v>0</v>
      </c>
      <c r="AT33" s="3">
        <f>IF('Calculations - Do not alter'!$E$13=$B33,AK26,0)</f>
        <v>0</v>
      </c>
      <c r="AU33" s="3">
        <f>IF('Calculations - Do not alter'!$E$13=$B33,AL26,0)</f>
        <v>0</v>
      </c>
      <c r="AV33" s="3">
        <f>IF('Calculations - Do not alter'!$E$13=$B33,AM26,0)</f>
        <v>0</v>
      </c>
      <c r="AW33" s="3">
        <f>IF('Calculations - Do not alter'!$E$13=$B33,AN26,0)</f>
        <v>0</v>
      </c>
      <c r="AX33" s="3">
        <f>IF('Calculations - Do not alter'!$E$13=$B33,AO26,0)</f>
        <v>0</v>
      </c>
      <c r="AY33" s="3">
        <f>IF('Calculations - Do not alter'!$E$13=$B33,AP26,0)</f>
        <v>0</v>
      </c>
      <c r="AZ33" s="3">
        <f>IF('Calculations - Do not alter'!$E$13=$B33,AQ26,0)</f>
        <v>0</v>
      </c>
      <c r="BA33" s="3">
        <f>IF('Calculations - Do not alter'!$E$13=$B33,AR26,0)</f>
        <v>0</v>
      </c>
      <c r="BB33" s="3">
        <f>IF('Calculations - Do not alter'!$E$13=$B33,AS26,0)</f>
        <v>0</v>
      </c>
      <c r="BC33" s="3">
        <f>IF('Calculations - Do not alter'!$E$13=$B33,AT26,0)</f>
        <v>0</v>
      </c>
      <c r="BD33" s="3">
        <f>IF('Calculations - Do not alter'!$E$13=$B33,AU26,0)</f>
        <v>0</v>
      </c>
      <c r="BE33" s="3">
        <f>IF('Calculations - Do not alter'!$E$13=$B33,AV26,0)</f>
        <v>0</v>
      </c>
      <c r="BF33" s="3">
        <f>IF('Calculations - Do not alter'!$E$13=$B33,AW26,0)</f>
        <v>0</v>
      </c>
      <c r="BG33" s="3">
        <f>IF('Calculations - Do not alter'!$E$13=$B33,AX26,0)</f>
        <v>0</v>
      </c>
      <c r="BH33" s="3">
        <f>IF('Calculations - Do not alter'!$E$13=$B33,AY26,0)</f>
        <v>0</v>
      </c>
      <c r="BI33" s="3">
        <f>IF('Calculations - Do not alter'!$E$13=$B33,AZ26,0)</f>
        <v>0</v>
      </c>
      <c r="BJ33" s="3">
        <f>IF('Calculations - Do not alter'!$E$13=$B33,BA26,0)</f>
        <v>0</v>
      </c>
      <c r="BK33" s="3">
        <f>IF('Calculations - Do not alter'!$E$13=$B33,BB26,0)</f>
        <v>0</v>
      </c>
      <c r="BL33" s="3">
        <f>IF('Calculations - Do not alter'!$E$13=$B33,BC26,0)</f>
        <v>0</v>
      </c>
      <c r="BM33" s="3">
        <f>IF('Calculations - Do not alter'!$E$13=$B33,BD26,0)</f>
        <v>0</v>
      </c>
      <c r="BN33" s="3">
        <f>IF('Calculations - Do not alter'!$E$13=$B33,BE26,0)</f>
        <v>0</v>
      </c>
      <c r="BO33" s="3">
        <f>IF('Calculations - Do not alter'!$E$13=$B33,BF26,0)</f>
        <v>0</v>
      </c>
      <c r="BP33" s="3">
        <f>IF('Calculations - Do not alter'!$E$13=$B33,BG26,0)</f>
        <v>0</v>
      </c>
      <c r="BQ33" s="3">
        <f>IF('Calculations - Do not alter'!$E$13=$B33,BH26,0)</f>
        <v>0</v>
      </c>
      <c r="BR33" s="3">
        <f>IF('Calculations - Do not alter'!$E$13=$B33,BI26,0)</f>
        <v>0</v>
      </c>
      <c r="BS33" s="3">
        <f>IF('Calculations - Do not alter'!$E$13=$B33,BJ26,0)</f>
        <v>0</v>
      </c>
      <c r="BT33" s="3">
        <f>IF('Calculations - Do not alter'!$E$13=$B33,BK26,0)</f>
        <v>0</v>
      </c>
      <c r="BU33" s="3">
        <f>IF('Calculations - Do not alter'!$E$13=$B33,BL26,0)</f>
        <v>0</v>
      </c>
      <c r="BV33" s="3">
        <f>IF('Calculations - Do not alter'!$E$13=$B33,BM26,0)</f>
        <v>0</v>
      </c>
      <c r="BW33" s="3">
        <f>IF('Calculations - Do not alter'!$E$13=$B33,BN26,0)</f>
        <v>0</v>
      </c>
      <c r="BX33" s="3">
        <f>IF('Calculations - Do not alter'!$E$13=$B33,BO26,0)</f>
        <v>0</v>
      </c>
      <c r="BY33" s="3">
        <f>IF('Calculations - Do not alter'!$E$13=$B33,BP26,0)</f>
        <v>0</v>
      </c>
      <c r="BZ33" s="3">
        <f>IF('Calculations - Do not alter'!$E$13=$B33,BQ26,0)</f>
        <v>0</v>
      </c>
      <c r="CA33" s="3">
        <f>IF('Calculations - Do not alter'!$E$13=$B33,BR26,0)</f>
        <v>0</v>
      </c>
      <c r="CB33" s="3">
        <f>IF('Calculations - Do not alter'!$E$13=$B33,BS26,0)</f>
        <v>0</v>
      </c>
      <c r="CC33" s="3">
        <f>IF('Calculations - Do not alter'!$E$13=$B33,BT26,0)</f>
        <v>0</v>
      </c>
      <c r="CD33" s="3">
        <f>IF('Calculations - Do not alter'!$E$13=$B33,BU26,0)</f>
        <v>0</v>
      </c>
      <c r="CE33" s="3">
        <f>IF('Calculations - Do not alter'!$E$13=$B33,BV26,0)</f>
        <v>0</v>
      </c>
      <c r="CF33" s="3">
        <f>IF('Calculations - Do not alter'!$E$13=$B33,BW26,0)</f>
        <v>0</v>
      </c>
      <c r="CG33" s="3">
        <f>IF('Calculations - Do not alter'!$E$13=$B33,BX26,0)</f>
        <v>0</v>
      </c>
      <c r="CH33" s="3">
        <f>IF('Calculations - Do not alter'!$E$13=$B33,BY26,0)</f>
        <v>0</v>
      </c>
      <c r="CI33" s="3">
        <f>IF('Calculations - Do not alter'!$E$13=$B33,BZ26,0)</f>
        <v>0</v>
      </c>
      <c r="CJ33" s="3">
        <f>IF('Calculations - Do not alter'!$E$13=$B33,CA26,0)</f>
        <v>0</v>
      </c>
      <c r="CK33" s="3">
        <f>IF('Calculations - Do not alter'!$E$13=$B33,CB26,0)</f>
        <v>0</v>
      </c>
      <c r="CL33" s="3">
        <f>IF('Calculations - Do not alter'!$E$13=$B33,CC26,0)</f>
        <v>0</v>
      </c>
      <c r="CM33" s="3">
        <f>IF('Calculations - Do not alter'!$E$13=$B33,CD26,0)</f>
        <v>0</v>
      </c>
      <c r="CN33" s="3">
        <f>IF('Calculations - Do not alter'!$E$13=$B33,CE26,0)</f>
        <v>0</v>
      </c>
      <c r="CO33" s="3">
        <f>IF('Calculations - Do not alter'!$E$13=$B33,CF26,0)</f>
        <v>0</v>
      </c>
      <c r="CP33" s="3">
        <f>IF('Calculations - Do not alter'!$E$13=$B33,CG26,0)</f>
        <v>0</v>
      </c>
      <c r="CQ33" s="3">
        <f>IF('Calculations - Do not alter'!$E$13=$B33,CH26,0)</f>
        <v>0</v>
      </c>
      <c r="CR33" s="3">
        <f>IF('Calculations - Do not alter'!$E$13=$B33,CI26,0)</f>
        <v>0</v>
      </c>
      <c r="CS33" s="3">
        <f>IF('Calculations - Do not alter'!$E$13=$B33,CJ26,0)</f>
        <v>0</v>
      </c>
      <c r="CT33" s="3">
        <f>IF('Calculations - Do not alter'!$E$13=$B33,CK26,0)</f>
        <v>0</v>
      </c>
      <c r="CU33" s="3">
        <f>IF('Calculations - Do not alter'!$E$13=$B33,CL26,0)</f>
        <v>0</v>
      </c>
      <c r="CV33" s="3">
        <f>IF('Calculations - Do not alter'!$E$13=$B33,CM26,0)</f>
        <v>0</v>
      </c>
      <c r="CW33" s="3">
        <f>IF('Calculations - Do not alter'!$E$13=$B33,CN26,0)</f>
        <v>0</v>
      </c>
      <c r="CX33" s="3">
        <f>IF('Calculations - Do not alter'!$E$13=$B33,CO26,0)</f>
        <v>0</v>
      </c>
      <c r="CY33" s="3">
        <f>IF('Calculations - Do not alter'!$E$13=$B33,CP26,0)</f>
        <v>0</v>
      </c>
    </row>
    <row r="34" spans="2:103" ht="12.75">
      <c r="B34" s="4">
        <v>5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>
        <f>IF('Calculations - Do not alter'!$E$13=$B34,C26,0)</f>
        <v>0</v>
      </c>
      <c r="N34" s="3">
        <f>IF('Calculations - Do not alter'!$E$13=$B34,D26,0)</f>
        <v>0</v>
      </c>
      <c r="O34" s="3">
        <f>IF('Calculations - Do not alter'!$E$13=$B34,E26,0)</f>
        <v>0</v>
      </c>
      <c r="P34" s="3">
        <f>IF('Calculations - Do not alter'!$E$13=$B34,F26,0)</f>
        <v>0</v>
      </c>
      <c r="Q34" s="3">
        <f>IF('Calculations - Do not alter'!$E$13=$B34,G26,0)</f>
        <v>0</v>
      </c>
      <c r="R34" s="3">
        <f>IF('Calculations - Do not alter'!$E$13=$B34,H26,0)</f>
        <v>0</v>
      </c>
      <c r="S34" s="3">
        <f>IF('Calculations - Do not alter'!$E$13=$B34,I26,0)</f>
        <v>0</v>
      </c>
      <c r="T34" s="3">
        <f>IF('Calculations - Do not alter'!$E$13=$B34,J26,0)</f>
        <v>0</v>
      </c>
      <c r="U34" s="3">
        <f>IF('Calculations - Do not alter'!$E$13=$B34,K26,0)</f>
        <v>0</v>
      </c>
      <c r="V34" s="3">
        <f>IF('Calculations - Do not alter'!$E$13=$B34,L26,0)</f>
        <v>0</v>
      </c>
      <c r="W34" s="3">
        <f>IF('Calculations - Do not alter'!$E$13=$B34,M26,0)</f>
        <v>0</v>
      </c>
      <c r="X34" s="3">
        <f>IF('Calculations - Do not alter'!$E$13=$B34,N26,0)</f>
        <v>0</v>
      </c>
      <c r="Y34" s="3">
        <f>IF('Calculations - Do not alter'!$E$13=$B34,O26,0)</f>
        <v>0</v>
      </c>
      <c r="Z34" s="3">
        <f>IF('Calculations - Do not alter'!$E$13=$B34,P26,0)</f>
        <v>0</v>
      </c>
      <c r="AA34" s="3">
        <f>IF('Calculations - Do not alter'!$E$13=$B34,Q26,0)</f>
        <v>0</v>
      </c>
      <c r="AB34" s="3">
        <f>IF('Calculations - Do not alter'!$E$13=$B34,R26,0)</f>
        <v>0</v>
      </c>
      <c r="AC34" s="3">
        <f>IF('Calculations - Do not alter'!$E$13=$B34,S26,0)</f>
        <v>0</v>
      </c>
      <c r="AD34" s="3">
        <f>IF('Calculations - Do not alter'!$E$13=$B34,T26,0)</f>
        <v>0</v>
      </c>
      <c r="AE34" s="3">
        <f>IF('Calculations - Do not alter'!$E$13=$B34,U26,0)</f>
        <v>0</v>
      </c>
      <c r="AF34" s="3">
        <f>IF('Calculations - Do not alter'!$E$13=$B34,V26,0)</f>
        <v>0</v>
      </c>
      <c r="AG34" s="3">
        <f>IF('Calculations - Do not alter'!$E$13=$B34,W26,0)</f>
        <v>0</v>
      </c>
      <c r="AH34" s="3">
        <f>IF('Calculations - Do not alter'!$E$13=$B34,X26,0)</f>
        <v>0</v>
      </c>
      <c r="AI34" s="3">
        <f>IF('Calculations - Do not alter'!$E$13=$B34,Y26,0)</f>
        <v>0</v>
      </c>
      <c r="AJ34" s="3">
        <f>IF('Calculations - Do not alter'!$E$13=$B34,Z26,0)</f>
        <v>0</v>
      </c>
      <c r="AK34" s="3">
        <f>IF('Calculations - Do not alter'!$E$13=$B34,AA26,0)</f>
        <v>0</v>
      </c>
      <c r="AL34" s="3">
        <f>IF('Calculations - Do not alter'!$E$13=$B34,AB26,0)</f>
        <v>0</v>
      </c>
      <c r="AM34" s="3">
        <f>IF('Calculations - Do not alter'!$E$13=$B34,AC26,0)</f>
        <v>0</v>
      </c>
      <c r="AN34" s="3">
        <f>IF('Calculations - Do not alter'!$E$13=$B34,AD26,0)</f>
        <v>0</v>
      </c>
      <c r="AO34" s="3">
        <f>IF('Calculations - Do not alter'!$E$13=$B34,AE26,0)</f>
        <v>0</v>
      </c>
      <c r="AP34" s="3">
        <f>IF('Calculations - Do not alter'!$E$13=$B34,AF26,0)</f>
        <v>0</v>
      </c>
      <c r="AQ34" s="3">
        <f>IF('Calculations - Do not alter'!$E$13=$B34,AG26,0)</f>
        <v>0</v>
      </c>
      <c r="AR34" s="3">
        <f>IF('Calculations - Do not alter'!$E$13=$B34,AH26,0)</f>
        <v>0</v>
      </c>
      <c r="AS34" s="3">
        <f>IF('Calculations - Do not alter'!$E$13=$B34,AI26,0)</f>
        <v>0</v>
      </c>
      <c r="AT34" s="3">
        <f>IF('Calculations - Do not alter'!$E$13=$B34,AJ26,0)</f>
        <v>0</v>
      </c>
      <c r="AU34" s="3">
        <f>IF('Calculations - Do not alter'!$E$13=$B34,AK26,0)</f>
        <v>0</v>
      </c>
      <c r="AV34" s="3">
        <f>IF('Calculations - Do not alter'!$E$13=$B34,AL26,0)</f>
        <v>0</v>
      </c>
      <c r="AW34" s="3">
        <f>IF('Calculations - Do not alter'!$E$13=$B34,AM26,0)</f>
        <v>0</v>
      </c>
      <c r="AX34" s="3">
        <f>IF('Calculations - Do not alter'!$E$13=$B34,AN26,0)</f>
        <v>0</v>
      </c>
      <c r="AY34" s="3">
        <f>IF('Calculations - Do not alter'!$E$13=$B34,AO26,0)</f>
        <v>0</v>
      </c>
      <c r="AZ34" s="3">
        <f>IF('Calculations - Do not alter'!$E$13=$B34,AP26,0)</f>
        <v>0</v>
      </c>
      <c r="BA34" s="3">
        <f>IF('Calculations - Do not alter'!$E$13=$B34,AQ26,0)</f>
        <v>0</v>
      </c>
      <c r="BB34" s="3">
        <f>IF('Calculations - Do not alter'!$E$13=$B34,AR26,0)</f>
        <v>0</v>
      </c>
      <c r="BC34" s="3">
        <f>IF('Calculations - Do not alter'!$E$13=$B34,AS26,0)</f>
        <v>0</v>
      </c>
      <c r="BD34" s="3">
        <f>IF('Calculations - Do not alter'!$E$13=$B34,AT26,0)</f>
        <v>0</v>
      </c>
      <c r="BE34" s="3">
        <f>IF('Calculations - Do not alter'!$E$13=$B34,AU26,0)</f>
        <v>0</v>
      </c>
      <c r="BF34" s="3">
        <f>IF('Calculations - Do not alter'!$E$13=$B34,AV26,0)</f>
        <v>0</v>
      </c>
      <c r="BG34" s="3">
        <f>IF('Calculations - Do not alter'!$E$13=$B34,AW26,0)</f>
        <v>0</v>
      </c>
      <c r="BH34" s="3">
        <f>IF('Calculations - Do not alter'!$E$13=$B34,AX26,0)</f>
        <v>0</v>
      </c>
      <c r="BI34" s="3">
        <f>IF('Calculations - Do not alter'!$E$13=$B34,AY26,0)</f>
        <v>0</v>
      </c>
      <c r="BJ34" s="3">
        <f>IF('Calculations - Do not alter'!$E$13=$B34,AZ26,0)</f>
        <v>0</v>
      </c>
      <c r="BK34" s="3">
        <f>IF('Calculations - Do not alter'!$E$13=$B34,BA26,0)</f>
        <v>0</v>
      </c>
      <c r="BL34" s="3">
        <f>IF('Calculations - Do not alter'!$E$13=$B34,BB26,0)</f>
        <v>0</v>
      </c>
      <c r="BM34" s="3">
        <f>IF('Calculations - Do not alter'!$E$13=$B34,BC26,0)</f>
        <v>0</v>
      </c>
      <c r="BN34" s="3">
        <f>IF('Calculations - Do not alter'!$E$13=$B34,BD26,0)</f>
        <v>0</v>
      </c>
      <c r="BO34" s="3">
        <f>IF('Calculations - Do not alter'!$E$13=$B34,BE26,0)</f>
        <v>0</v>
      </c>
      <c r="BP34" s="3">
        <f>IF('Calculations - Do not alter'!$E$13=$B34,BF26,0)</f>
        <v>0</v>
      </c>
      <c r="BQ34" s="3">
        <f>IF('Calculations - Do not alter'!$E$13=$B34,BG26,0)</f>
        <v>0</v>
      </c>
      <c r="BR34" s="3">
        <f>IF('Calculations - Do not alter'!$E$13=$B34,BH26,0)</f>
        <v>0</v>
      </c>
      <c r="BS34" s="3">
        <f>IF('Calculations - Do not alter'!$E$13=$B34,BI26,0)</f>
        <v>0</v>
      </c>
      <c r="BT34" s="3">
        <f>IF('Calculations - Do not alter'!$E$13=$B34,BJ26,0)</f>
        <v>0</v>
      </c>
      <c r="BU34" s="3">
        <f>IF('Calculations - Do not alter'!$E$13=$B34,BK26,0)</f>
        <v>0</v>
      </c>
      <c r="BV34" s="3">
        <f>IF('Calculations - Do not alter'!$E$13=$B34,BL26,0)</f>
        <v>0</v>
      </c>
      <c r="BW34" s="3">
        <f>IF('Calculations - Do not alter'!$E$13=$B34,BM26,0)</f>
        <v>0</v>
      </c>
      <c r="BX34" s="3">
        <f>IF('Calculations - Do not alter'!$E$13=$B34,BN26,0)</f>
        <v>0</v>
      </c>
      <c r="BY34" s="3">
        <f>IF('Calculations - Do not alter'!$E$13=$B34,BO26,0)</f>
        <v>0</v>
      </c>
      <c r="BZ34" s="3">
        <f>IF('Calculations - Do not alter'!$E$13=$B34,BP26,0)</f>
        <v>0</v>
      </c>
      <c r="CA34" s="3">
        <f>IF('Calculations - Do not alter'!$E$13=$B34,BQ26,0)</f>
        <v>0</v>
      </c>
      <c r="CB34" s="3">
        <f>IF('Calculations - Do not alter'!$E$13=$B34,BR26,0)</f>
        <v>0</v>
      </c>
      <c r="CC34" s="3">
        <f>IF('Calculations - Do not alter'!$E$13=$B34,BS26,0)</f>
        <v>0</v>
      </c>
      <c r="CD34" s="3">
        <f>IF('Calculations - Do not alter'!$E$13=$B34,BT26,0)</f>
        <v>0</v>
      </c>
      <c r="CE34" s="3">
        <f>IF('Calculations - Do not alter'!$E$13=$B34,BU26,0)</f>
        <v>0</v>
      </c>
      <c r="CF34" s="3">
        <f>IF('Calculations - Do not alter'!$E$13=$B34,BV26,0)</f>
        <v>0</v>
      </c>
      <c r="CG34" s="3">
        <f>IF('Calculations - Do not alter'!$E$13=$B34,BW26,0)</f>
        <v>0</v>
      </c>
      <c r="CH34" s="3">
        <f>IF('Calculations - Do not alter'!$E$13=$B34,BX26,0)</f>
        <v>0</v>
      </c>
      <c r="CI34" s="3">
        <f>IF('Calculations - Do not alter'!$E$13=$B34,BY26,0)</f>
        <v>0</v>
      </c>
      <c r="CJ34" s="3">
        <f>IF('Calculations - Do not alter'!$E$13=$B34,BZ26,0)</f>
        <v>0</v>
      </c>
      <c r="CK34" s="3">
        <f>IF('Calculations - Do not alter'!$E$13=$B34,CA26,0)</f>
        <v>0</v>
      </c>
      <c r="CL34" s="3">
        <f>IF('Calculations - Do not alter'!$E$13=$B34,CB26,0)</f>
        <v>0</v>
      </c>
      <c r="CM34" s="3">
        <f>IF('Calculations - Do not alter'!$E$13=$B34,CC26,0)</f>
        <v>0</v>
      </c>
      <c r="CN34" s="3">
        <f>IF('Calculations - Do not alter'!$E$13=$B34,CD26,0)</f>
        <v>0</v>
      </c>
      <c r="CO34" s="3">
        <f>IF('Calculations - Do not alter'!$E$13=$B34,CE26,0)</f>
        <v>0</v>
      </c>
      <c r="CP34" s="3">
        <f>IF('Calculations - Do not alter'!$E$13=$B34,CF26,0)</f>
        <v>0</v>
      </c>
      <c r="CQ34" s="3">
        <f>IF('Calculations - Do not alter'!$E$13=$B34,CG26,0)</f>
        <v>0</v>
      </c>
      <c r="CR34" s="3">
        <f>IF('Calculations - Do not alter'!$E$13=$B34,CH26,0)</f>
        <v>0</v>
      </c>
      <c r="CS34" s="3">
        <f>IF('Calculations - Do not alter'!$E$13=$B34,CI26,0)</f>
        <v>0</v>
      </c>
      <c r="CT34" s="3">
        <f>IF('Calculations - Do not alter'!$E$13=$B34,CJ26,0)</f>
        <v>0</v>
      </c>
      <c r="CU34" s="3">
        <f>IF('Calculations - Do not alter'!$E$13=$B34,CK26,0)</f>
        <v>0</v>
      </c>
      <c r="CV34" s="3">
        <f>IF('Calculations - Do not alter'!$E$13=$B34,CL26,0)</f>
        <v>0</v>
      </c>
      <c r="CW34" s="3">
        <f>IF('Calculations - Do not alter'!$E$13=$B34,CM26,0)</f>
        <v>0</v>
      </c>
      <c r="CX34" s="3">
        <f>IF('Calculations - Do not alter'!$E$13=$B34,CN26,0)</f>
        <v>0</v>
      </c>
      <c r="CY34" s="3">
        <f>IF('Calculations - Do not alter'!$E$13=$B34,CO26,0)</f>
        <v>0</v>
      </c>
    </row>
    <row r="35" spans="2:103" ht="12.75">
      <c r="B35" s="4">
        <v>5.5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>
        <f>IF('Calculations - Do not alter'!$E$13=$B35,C26,0)</f>
        <v>0</v>
      </c>
      <c r="O35" s="3">
        <f>IF('Calculations - Do not alter'!$E$13=$B35,D26,0)</f>
        <v>0</v>
      </c>
      <c r="P35" s="3">
        <f>IF('Calculations - Do not alter'!$E$13=$B35,E26,0)</f>
        <v>0</v>
      </c>
      <c r="Q35" s="3">
        <f>IF('Calculations - Do not alter'!$E$13=$B35,F26,0)</f>
        <v>0</v>
      </c>
      <c r="R35" s="3">
        <f>IF('Calculations - Do not alter'!$E$13=$B35,G26,0)</f>
        <v>0</v>
      </c>
      <c r="S35" s="3">
        <f>IF('Calculations - Do not alter'!$E$13=$B35,H26,0)</f>
        <v>0</v>
      </c>
      <c r="T35" s="3">
        <f>IF('Calculations - Do not alter'!$E$13=$B35,I26,0)</f>
        <v>0</v>
      </c>
      <c r="U35" s="3">
        <f>IF('Calculations - Do not alter'!$E$13=$B35,J26,0)</f>
        <v>0</v>
      </c>
      <c r="V35" s="3">
        <f>IF('Calculations - Do not alter'!$E$13=$B35,K26,0)</f>
        <v>0</v>
      </c>
      <c r="W35" s="3">
        <f>IF('Calculations - Do not alter'!$E$13=$B35,L26,0)</f>
        <v>0</v>
      </c>
      <c r="X35" s="3">
        <f>IF('Calculations - Do not alter'!$E$13=$B35,M26,0)</f>
        <v>0</v>
      </c>
      <c r="Y35" s="3">
        <f>IF('Calculations - Do not alter'!$E$13=$B35,N26,0)</f>
        <v>0</v>
      </c>
      <c r="Z35" s="3">
        <f>IF('Calculations - Do not alter'!$E$13=$B35,O26,0)</f>
        <v>0</v>
      </c>
      <c r="AA35" s="3">
        <f>IF('Calculations - Do not alter'!$E$13=$B35,P26,0)</f>
        <v>0</v>
      </c>
      <c r="AB35" s="3">
        <f>IF('Calculations - Do not alter'!$E$13=$B35,Q26,0)</f>
        <v>0</v>
      </c>
      <c r="AC35" s="3">
        <f>IF('Calculations - Do not alter'!$E$13=$B35,R26,0)</f>
        <v>0</v>
      </c>
      <c r="AD35" s="3">
        <f>IF('Calculations - Do not alter'!$E$13=$B35,S26,0)</f>
        <v>0</v>
      </c>
      <c r="AE35" s="3">
        <f>IF('Calculations - Do not alter'!$E$13=$B35,T26,0)</f>
        <v>0</v>
      </c>
      <c r="AF35" s="3">
        <f>IF('Calculations - Do not alter'!$E$13=$B35,U26,0)</f>
        <v>0</v>
      </c>
      <c r="AG35" s="3">
        <f>IF('Calculations - Do not alter'!$E$13=$B35,V26,0)</f>
        <v>0</v>
      </c>
      <c r="AH35" s="3">
        <f>IF('Calculations - Do not alter'!$E$13=$B35,W26,0)</f>
        <v>0</v>
      </c>
      <c r="AI35" s="3">
        <f>IF('Calculations - Do not alter'!$E$13=$B35,X26,0)</f>
        <v>0</v>
      </c>
      <c r="AJ35" s="3">
        <f>IF('Calculations - Do not alter'!$E$13=$B35,Y26,0)</f>
        <v>0</v>
      </c>
      <c r="AK35" s="3">
        <f>IF('Calculations - Do not alter'!$E$13=$B35,Z26,0)</f>
        <v>0</v>
      </c>
      <c r="AL35" s="3">
        <f>IF('Calculations - Do not alter'!$E$13=$B35,AA26,0)</f>
        <v>0</v>
      </c>
      <c r="AM35" s="3">
        <f>IF('Calculations - Do not alter'!$E$13=$B35,AB26,0)</f>
        <v>0</v>
      </c>
      <c r="AN35" s="3">
        <f>IF('Calculations - Do not alter'!$E$13=$B35,AC26,0)</f>
        <v>0</v>
      </c>
      <c r="AO35" s="3">
        <f>IF('Calculations - Do not alter'!$E$13=$B35,AD26,0)</f>
        <v>0</v>
      </c>
      <c r="AP35" s="3">
        <f>IF('Calculations - Do not alter'!$E$13=$B35,AE26,0)</f>
        <v>0</v>
      </c>
      <c r="AQ35" s="3">
        <f>IF('Calculations - Do not alter'!$E$13=$B35,AF26,0)</f>
        <v>0</v>
      </c>
      <c r="AR35" s="3">
        <f>IF('Calculations - Do not alter'!$E$13=$B35,AG26,0)</f>
        <v>0</v>
      </c>
      <c r="AS35" s="3">
        <f>IF('Calculations - Do not alter'!$E$13=$B35,AH26,0)</f>
        <v>0</v>
      </c>
      <c r="AT35" s="3">
        <f>IF('Calculations - Do not alter'!$E$13=$B35,AI26,0)</f>
        <v>0</v>
      </c>
      <c r="AU35" s="3">
        <f>IF('Calculations - Do not alter'!$E$13=$B35,AJ26,0)</f>
        <v>0</v>
      </c>
      <c r="AV35" s="3">
        <f>IF('Calculations - Do not alter'!$E$13=$B35,AK26,0)</f>
        <v>0</v>
      </c>
      <c r="AW35" s="3">
        <f>IF('Calculations - Do not alter'!$E$13=$B35,AL26,0)</f>
        <v>0</v>
      </c>
      <c r="AX35" s="3">
        <f>IF('Calculations - Do not alter'!$E$13=$B35,AM26,0)</f>
        <v>0</v>
      </c>
      <c r="AY35" s="3">
        <f>IF('Calculations - Do not alter'!$E$13=$B35,AN26,0)</f>
        <v>0</v>
      </c>
      <c r="AZ35" s="3">
        <f>IF('Calculations - Do not alter'!$E$13=$B35,AO26,0)</f>
        <v>0</v>
      </c>
      <c r="BA35" s="3">
        <f>IF('Calculations - Do not alter'!$E$13=$B35,AP26,0)</f>
        <v>0</v>
      </c>
      <c r="BB35" s="3">
        <f>IF('Calculations - Do not alter'!$E$13=$B35,AQ26,0)</f>
        <v>0</v>
      </c>
      <c r="BC35" s="3">
        <f>IF('Calculations - Do not alter'!$E$13=$B35,AR26,0)</f>
        <v>0</v>
      </c>
      <c r="BD35" s="3">
        <f>IF('Calculations - Do not alter'!$E$13=$B35,AS26,0)</f>
        <v>0</v>
      </c>
      <c r="BE35" s="3">
        <f>IF('Calculations - Do not alter'!$E$13=$B35,AT26,0)</f>
        <v>0</v>
      </c>
      <c r="BF35" s="3">
        <f>IF('Calculations - Do not alter'!$E$13=$B35,AU26,0)</f>
        <v>0</v>
      </c>
      <c r="BG35" s="3">
        <f>IF('Calculations - Do not alter'!$E$13=$B35,AV26,0)</f>
        <v>0</v>
      </c>
      <c r="BH35" s="3">
        <f>IF('Calculations - Do not alter'!$E$13=$B35,AW26,0)</f>
        <v>0</v>
      </c>
      <c r="BI35" s="3">
        <f>IF('Calculations - Do not alter'!$E$13=$B35,AX26,0)</f>
        <v>0</v>
      </c>
      <c r="BJ35" s="3">
        <f>IF('Calculations - Do not alter'!$E$13=$B35,AY26,0)</f>
        <v>0</v>
      </c>
      <c r="BK35" s="3">
        <f>IF('Calculations - Do not alter'!$E$13=$B35,AZ26,0)</f>
        <v>0</v>
      </c>
      <c r="BL35" s="3">
        <f>IF('Calculations - Do not alter'!$E$13=$B35,BA26,0)</f>
        <v>0</v>
      </c>
      <c r="BM35" s="3">
        <f>IF('Calculations - Do not alter'!$E$13=$B35,BB26,0)</f>
        <v>0</v>
      </c>
      <c r="BN35" s="3">
        <f>IF('Calculations - Do not alter'!$E$13=$B35,BC26,0)</f>
        <v>0</v>
      </c>
      <c r="BO35" s="3">
        <f>IF('Calculations - Do not alter'!$E$13=$B35,BD26,0)</f>
        <v>0</v>
      </c>
      <c r="BP35" s="3">
        <f>IF('Calculations - Do not alter'!$E$13=$B35,BE26,0)</f>
        <v>0</v>
      </c>
      <c r="BQ35" s="3">
        <f>IF('Calculations - Do not alter'!$E$13=$B35,BF26,0)</f>
        <v>0</v>
      </c>
      <c r="BR35" s="3">
        <f>IF('Calculations - Do not alter'!$E$13=$B35,BG26,0)</f>
        <v>0</v>
      </c>
      <c r="BS35" s="3">
        <f>IF('Calculations - Do not alter'!$E$13=$B35,BH26,0)</f>
        <v>0</v>
      </c>
      <c r="BT35" s="3">
        <f>IF('Calculations - Do not alter'!$E$13=$B35,BI26,0)</f>
        <v>0</v>
      </c>
      <c r="BU35" s="3">
        <f>IF('Calculations - Do not alter'!$E$13=$B35,BJ26,0)</f>
        <v>0</v>
      </c>
      <c r="BV35" s="3">
        <f>IF('Calculations - Do not alter'!$E$13=$B35,BK26,0)</f>
        <v>0</v>
      </c>
      <c r="BW35" s="3">
        <f>IF('Calculations - Do not alter'!$E$13=$B35,BL26,0)</f>
        <v>0</v>
      </c>
      <c r="BX35" s="3">
        <f>IF('Calculations - Do not alter'!$E$13=$B35,BM26,0)</f>
        <v>0</v>
      </c>
      <c r="BY35" s="3">
        <f>IF('Calculations - Do not alter'!$E$13=$B35,BN26,0)</f>
        <v>0</v>
      </c>
      <c r="BZ35" s="3">
        <f>IF('Calculations - Do not alter'!$E$13=$B35,BO26,0)</f>
        <v>0</v>
      </c>
      <c r="CA35" s="3">
        <f>IF('Calculations - Do not alter'!$E$13=$B35,BP26,0)</f>
        <v>0</v>
      </c>
      <c r="CB35" s="3">
        <f>IF('Calculations - Do not alter'!$E$13=$B35,BQ26,0)</f>
        <v>0</v>
      </c>
      <c r="CC35" s="3">
        <f>IF('Calculations - Do not alter'!$E$13=$B35,BR26,0)</f>
        <v>0</v>
      </c>
      <c r="CD35" s="3">
        <f>IF('Calculations - Do not alter'!$E$13=$B35,BS26,0)</f>
        <v>0</v>
      </c>
      <c r="CE35" s="3">
        <f>IF('Calculations - Do not alter'!$E$13=$B35,BT26,0)</f>
        <v>0</v>
      </c>
      <c r="CF35" s="3">
        <f>IF('Calculations - Do not alter'!$E$13=$B35,BU26,0)</f>
        <v>0</v>
      </c>
      <c r="CG35" s="3">
        <f>IF('Calculations - Do not alter'!$E$13=$B35,BV26,0)</f>
        <v>0</v>
      </c>
      <c r="CH35" s="3">
        <f>IF('Calculations - Do not alter'!$E$13=$B35,BW26,0)</f>
        <v>0</v>
      </c>
      <c r="CI35" s="3">
        <f>IF('Calculations - Do not alter'!$E$13=$B35,BX26,0)</f>
        <v>0</v>
      </c>
      <c r="CJ35" s="3">
        <f>IF('Calculations - Do not alter'!$E$13=$B35,BY26,0)</f>
        <v>0</v>
      </c>
      <c r="CK35" s="3">
        <f>IF('Calculations - Do not alter'!$E$13=$B35,BZ26,0)</f>
        <v>0</v>
      </c>
      <c r="CL35" s="3">
        <f>IF('Calculations - Do not alter'!$E$13=$B35,CA26,0)</f>
        <v>0</v>
      </c>
      <c r="CM35" s="3">
        <f>IF('Calculations - Do not alter'!$E$13=$B35,CB26,0)</f>
        <v>0</v>
      </c>
      <c r="CN35" s="3">
        <f>IF('Calculations - Do not alter'!$E$13=$B35,CC26,0)</f>
        <v>0</v>
      </c>
      <c r="CO35" s="3">
        <f>IF('Calculations - Do not alter'!$E$13=$B35,CD26,0)</f>
        <v>0</v>
      </c>
      <c r="CP35" s="3">
        <f>IF('Calculations - Do not alter'!$E$13=$B35,CE26,0)</f>
        <v>0</v>
      </c>
      <c r="CQ35" s="3">
        <f>IF('Calculations - Do not alter'!$E$13=$B35,CF26,0)</f>
        <v>0</v>
      </c>
      <c r="CR35" s="3">
        <f>IF('Calculations - Do not alter'!$E$13=$B35,CG26,0)</f>
        <v>0</v>
      </c>
      <c r="CS35" s="3">
        <f>IF('Calculations - Do not alter'!$E$13=$B35,CH26,0)</f>
        <v>0</v>
      </c>
      <c r="CT35" s="3">
        <f>IF('Calculations - Do not alter'!$E$13=$B35,CI26,0)</f>
        <v>0</v>
      </c>
      <c r="CU35" s="3">
        <f>IF('Calculations - Do not alter'!$E$13=$B35,CJ26,0)</f>
        <v>0</v>
      </c>
      <c r="CV35" s="3">
        <f>IF('Calculations - Do not alter'!$E$13=$B35,CK26,0)</f>
        <v>0</v>
      </c>
      <c r="CW35" s="3">
        <f>IF('Calculations - Do not alter'!$E$13=$B35,CL26,0)</f>
        <v>0</v>
      </c>
      <c r="CX35" s="3">
        <f>IF('Calculations - Do not alter'!$E$13=$B35,CM26,0)</f>
        <v>0</v>
      </c>
      <c r="CY35" s="3">
        <f>IF('Calculations - Do not alter'!$E$13=$B35,CN26,0)</f>
        <v>0</v>
      </c>
    </row>
    <row r="36" spans="2:103" ht="12.75">
      <c r="B36" s="4">
        <v>6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>
        <f>IF('Calculations - Do not alter'!$E$13=$B36,C26,0)</f>
        <v>0</v>
      </c>
      <c r="P36" s="3">
        <f>IF('Calculations - Do not alter'!$E$13=$B36,D26,0)</f>
        <v>0</v>
      </c>
      <c r="Q36" s="3">
        <f>IF('Calculations - Do not alter'!$E$13=$B36,E26,0)</f>
        <v>0</v>
      </c>
      <c r="R36" s="3">
        <f>IF('Calculations - Do not alter'!$E$13=$B36,F26,0)</f>
        <v>0</v>
      </c>
      <c r="S36" s="3">
        <f>IF('Calculations - Do not alter'!$E$13=$B36,G26,0)</f>
        <v>0</v>
      </c>
      <c r="T36" s="3">
        <f>IF('Calculations - Do not alter'!$E$13=$B36,H26,0)</f>
        <v>0</v>
      </c>
      <c r="U36" s="3">
        <f>IF('Calculations - Do not alter'!$E$13=$B36,I26,0)</f>
        <v>0</v>
      </c>
      <c r="V36" s="3">
        <f>IF('Calculations - Do not alter'!$E$13=$B36,J26,0)</f>
        <v>0</v>
      </c>
      <c r="W36" s="3">
        <f>IF('Calculations - Do not alter'!$E$13=$B36,K26,0)</f>
        <v>0</v>
      </c>
      <c r="X36" s="3">
        <f>IF('Calculations - Do not alter'!$E$13=$B36,L26,0)</f>
        <v>0</v>
      </c>
      <c r="Y36" s="3">
        <f>IF('Calculations - Do not alter'!$E$13=$B36,M26,0)</f>
        <v>0</v>
      </c>
      <c r="Z36" s="3">
        <f>IF('Calculations - Do not alter'!$E$13=$B36,N26,0)</f>
        <v>0</v>
      </c>
      <c r="AA36" s="3">
        <f>IF('Calculations - Do not alter'!$E$13=$B36,O26,0)</f>
        <v>0</v>
      </c>
      <c r="AB36" s="3">
        <f>IF('Calculations - Do not alter'!$E$13=$B36,P26,0)</f>
        <v>0</v>
      </c>
      <c r="AC36" s="3">
        <f>IF('Calculations - Do not alter'!$E$13=$B36,Q26,0)</f>
        <v>0</v>
      </c>
      <c r="AD36" s="3">
        <f>IF('Calculations - Do not alter'!$E$13=$B36,R26,0)</f>
        <v>0</v>
      </c>
      <c r="AE36" s="3">
        <f>IF('Calculations - Do not alter'!$E$13=$B36,S26,0)</f>
        <v>0</v>
      </c>
      <c r="AF36" s="3">
        <f>IF('Calculations - Do not alter'!$E$13=$B36,T26,0)</f>
        <v>0</v>
      </c>
      <c r="AG36" s="3">
        <f>IF('Calculations - Do not alter'!$E$13=$B36,U26,0)</f>
        <v>0</v>
      </c>
      <c r="AH36" s="3">
        <f>IF('Calculations - Do not alter'!$E$13=$B36,V26,0)</f>
        <v>0</v>
      </c>
      <c r="AI36" s="3">
        <f>IF('Calculations - Do not alter'!$E$13=$B36,W26,0)</f>
        <v>0</v>
      </c>
      <c r="AJ36" s="3">
        <f>IF('Calculations - Do not alter'!$E$13=$B36,X26,0)</f>
        <v>0</v>
      </c>
      <c r="AK36" s="3">
        <f>IF('Calculations - Do not alter'!$E$13=$B36,Y26,0)</f>
        <v>0</v>
      </c>
      <c r="AL36" s="3">
        <f>IF('Calculations - Do not alter'!$E$13=$B36,Z26,0)</f>
        <v>0</v>
      </c>
      <c r="AM36" s="3">
        <f>IF('Calculations - Do not alter'!$E$13=$B36,AA26,0)</f>
        <v>0</v>
      </c>
      <c r="AN36" s="3">
        <f>IF('Calculations - Do not alter'!$E$13=$B36,AB26,0)</f>
        <v>0</v>
      </c>
      <c r="AO36" s="3">
        <f>IF('Calculations - Do not alter'!$E$13=$B36,AC26,0)</f>
        <v>0</v>
      </c>
      <c r="AP36" s="3">
        <f>IF('Calculations - Do not alter'!$E$13=$B36,AD26,0)</f>
        <v>0</v>
      </c>
      <c r="AQ36" s="3">
        <f>IF('Calculations - Do not alter'!$E$13=$B36,AE26,0)</f>
        <v>0</v>
      </c>
      <c r="AR36" s="3">
        <f>IF('Calculations - Do not alter'!$E$13=$B36,AF26,0)</f>
        <v>0</v>
      </c>
      <c r="AS36" s="3">
        <f>IF('Calculations - Do not alter'!$E$13=$B36,AG26,0)</f>
        <v>0</v>
      </c>
      <c r="AT36" s="3">
        <f>IF('Calculations - Do not alter'!$E$13=$B36,AH26,0)</f>
        <v>0</v>
      </c>
      <c r="AU36" s="3">
        <f>IF('Calculations - Do not alter'!$E$13=$B36,AI26,0)</f>
        <v>0</v>
      </c>
      <c r="AV36" s="3">
        <f>IF('Calculations - Do not alter'!$E$13=$B36,AJ26,0)</f>
        <v>0</v>
      </c>
      <c r="AW36" s="3">
        <f>IF('Calculations - Do not alter'!$E$13=$B36,AK26,0)</f>
        <v>0</v>
      </c>
      <c r="AX36" s="3">
        <f>IF('Calculations - Do not alter'!$E$13=$B36,AL26,0)</f>
        <v>0</v>
      </c>
      <c r="AY36" s="3">
        <f>IF('Calculations - Do not alter'!$E$13=$B36,AM26,0)</f>
        <v>0</v>
      </c>
      <c r="AZ36" s="3">
        <f>IF('Calculations - Do not alter'!$E$13=$B36,AN26,0)</f>
        <v>0</v>
      </c>
      <c r="BA36" s="3">
        <f>IF('Calculations - Do not alter'!$E$13=$B36,AO26,0)</f>
        <v>0</v>
      </c>
      <c r="BB36" s="3">
        <f>IF('Calculations - Do not alter'!$E$13=$B36,AP26,0)</f>
        <v>0</v>
      </c>
      <c r="BC36" s="3">
        <f>IF('Calculations - Do not alter'!$E$13=$B36,AQ26,0)</f>
        <v>0</v>
      </c>
      <c r="BD36" s="3">
        <f>IF('Calculations - Do not alter'!$E$13=$B36,AR26,0)</f>
        <v>0</v>
      </c>
      <c r="BE36" s="3">
        <f>IF('Calculations - Do not alter'!$E$13=$B36,AS26,0)</f>
        <v>0</v>
      </c>
      <c r="BF36" s="3">
        <f>IF('Calculations - Do not alter'!$E$13=$B36,AT26,0)</f>
        <v>0</v>
      </c>
      <c r="BG36" s="3">
        <f>IF('Calculations - Do not alter'!$E$13=$B36,AU26,0)</f>
        <v>0</v>
      </c>
      <c r="BH36" s="3">
        <f>IF('Calculations - Do not alter'!$E$13=$B36,AV26,0)</f>
        <v>0</v>
      </c>
      <c r="BI36" s="3">
        <f>IF('Calculations - Do not alter'!$E$13=$B36,AW26,0)</f>
        <v>0</v>
      </c>
      <c r="BJ36" s="3">
        <f>IF('Calculations - Do not alter'!$E$13=$B36,AX26,0)</f>
        <v>0</v>
      </c>
      <c r="BK36" s="3">
        <f>IF('Calculations - Do not alter'!$E$13=$B36,AY26,0)</f>
        <v>0</v>
      </c>
      <c r="BL36" s="3">
        <f>IF('Calculations - Do not alter'!$E$13=$B36,AZ26,0)</f>
        <v>0</v>
      </c>
      <c r="BM36" s="3">
        <f>IF('Calculations - Do not alter'!$E$13=$B36,BA26,0)</f>
        <v>0</v>
      </c>
      <c r="BN36" s="3">
        <f>IF('Calculations - Do not alter'!$E$13=$B36,BB26,0)</f>
        <v>0</v>
      </c>
      <c r="BO36" s="3">
        <f>IF('Calculations - Do not alter'!$E$13=$B36,BC26,0)</f>
        <v>0</v>
      </c>
      <c r="BP36" s="3">
        <f>IF('Calculations - Do not alter'!$E$13=$B36,BD26,0)</f>
        <v>0</v>
      </c>
      <c r="BQ36" s="3">
        <f>IF('Calculations - Do not alter'!$E$13=$B36,BE26,0)</f>
        <v>0</v>
      </c>
      <c r="BR36" s="3">
        <f>IF('Calculations - Do not alter'!$E$13=$B36,BF26,0)</f>
        <v>0</v>
      </c>
      <c r="BS36" s="3">
        <f>IF('Calculations - Do not alter'!$E$13=$B36,BG26,0)</f>
        <v>0</v>
      </c>
      <c r="BT36" s="3">
        <f>IF('Calculations - Do not alter'!$E$13=$B36,BH26,0)</f>
        <v>0</v>
      </c>
      <c r="BU36" s="3">
        <f>IF('Calculations - Do not alter'!$E$13=$B36,BI26,0)</f>
        <v>0</v>
      </c>
      <c r="BV36" s="3">
        <f>IF('Calculations - Do not alter'!$E$13=$B36,BJ26,0)</f>
        <v>0</v>
      </c>
      <c r="BW36" s="3">
        <f>IF('Calculations - Do not alter'!$E$13=$B36,BK26,0)</f>
        <v>0</v>
      </c>
      <c r="BX36" s="3">
        <f>IF('Calculations - Do not alter'!$E$13=$B36,BL26,0)</f>
        <v>0</v>
      </c>
      <c r="BY36" s="3">
        <f>IF('Calculations - Do not alter'!$E$13=$B36,BM26,0)</f>
        <v>0</v>
      </c>
      <c r="BZ36" s="3">
        <f>IF('Calculations - Do not alter'!$E$13=$B36,BN26,0)</f>
        <v>0</v>
      </c>
      <c r="CA36" s="3">
        <f>IF('Calculations - Do not alter'!$E$13=$B36,BO26,0)</f>
        <v>0</v>
      </c>
      <c r="CB36" s="3">
        <f>IF('Calculations - Do not alter'!$E$13=$B36,BP26,0)</f>
        <v>0</v>
      </c>
      <c r="CC36" s="3">
        <f>IF('Calculations - Do not alter'!$E$13=$B36,BQ26,0)</f>
        <v>0</v>
      </c>
      <c r="CD36" s="3">
        <f>IF('Calculations - Do not alter'!$E$13=$B36,BR26,0)</f>
        <v>0</v>
      </c>
      <c r="CE36" s="3">
        <f>IF('Calculations - Do not alter'!$E$13=$B36,BS26,0)</f>
        <v>0</v>
      </c>
      <c r="CF36" s="3">
        <f>IF('Calculations - Do not alter'!$E$13=$B36,BT26,0)</f>
        <v>0</v>
      </c>
      <c r="CG36" s="3">
        <f>IF('Calculations - Do not alter'!$E$13=$B36,BU26,0)</f>
        <v>0</v>
      </c>
      <c r="CH36" s="3">
        <f>IF('Calculations - Do not alter'!$E$13=$B36,BV26,0)</f>
        <v>0</v>
      </c>
      <c r="CI36" s="3">
        <f>IF('Calculations - Do not alter'!$E$13=$B36,BW26,0)</f>
        <v>0</v>
      </c>
      <c r="CJ36" s="3">
        <f>IF('Calculations - Do not alter'!$E$13=$B36,BX26,0)</f>
        <v>0</v>
      </c>
      <c r="CK36" s="3">
        <f>IF('Calculations - Do not alter'!$E$13=$B36,BY26,0)</f>
        <v>0</v>
      </c>
      <c r="CL36" s="3">
        <f>IF('Calculations - Do not alter'!$E$13=$B36,BZ26,0)</f>
        <v>0</v>
      </c>
      <c r="CM36" s="3">
        <f>IF('Calculations - Do not alter'!$E$13=$B36,CA26,0)</f>
        <v>0</v>
      </c>
      <c r="CN36" s="3">
        <f>IF('Calculations - Do not alter'!$E$13=$B36,CB26,0)</f>
        <v>0</v>
      </c>
      <c r="CO36" s="3">
        <f>IF('Calculations - Do not alter'!$E$13=$B36,CC26,0)</f>
        <v>0</v>
      </c>
      <c r="CP36" s="3">
        <f>IF('Calculations - Do not alter'!$E$13=$B36,CD26,0)</f>
        <v>0</v>
      </c>
      <c r="CQ36" s="3">
        <f>IF('Calculations - Do not alter'!$E$13=$B36,CE26,0)</f>
        <v>0</v>
      </c>
      <c r="CR36" s="3">
        <f>IF('Calculations - Do not alter'!$E$13=$B36,CF26,0)</f>
        <v>0</v>
      </c>
      <c r="CS36" s="3">
        <f>IF('Calculations - Do not alter'!$E$13=$B36,CG26,0)</f>
        <v>0</v>
      </c>
      <c r="CT36" s="3">
        <f>IF('Calculations - Do not alter'!$E$13=$B36,CH26,0)</f>
        <v>0</v>
      </c>
      <c r="CU36" s="3">
        <f>IF('Calculations - Do not alter'!$E$13=$B36,CI26,0)</f>
        <v>0</v>
      </c>
      <c r="CV36" s="3">
        <f>IF('Calculations - Do not alter'!$E$13=$B36,CJ26,0)</f>
        <v>0</v>
      </c>
      <c r="CW36" s="3">
        <f>IF('Calculations - Do not alter'!$E$13=$B36,CK26,0)</f>
        <v>0</v>
      </c>
      <c r="CX36" s="3">
        <f>IF('Calculations - Do not alter'!$E$13=$B36,CL26,0)</f>
        <v>0</v>
      </c>
      <c r="CY36" s="3">
        <f>IF('Calculations - Do not alter'!$E$13=$B36,CM26,0)</f>
        <v>0</v>
      </c>
    </row>
    <row r="37" spans="2:103" ht="12.75">
      <c r="B37" s="4">
        <v>6.5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>
        <f>IF('Calculations - Do not alter'!$E$13=$B37,C26,0)</f>
        <v>0</v>
      </c>
      <c r="Q37" s="3">
        <f>IF('Calculations - Do not alter'!$E$13=$B37,D26,0)</f>
        <v>0</v>
      </c>
      <c r="R37" s="3">
        <f>IF('Calculations - Do not alter'!$E$13=$B37,E26,0)</f>
        <v>0</v>
      </c>
      <c r="S37" s="3">
        <f>IF('Calculations - Do not alter'!$E$13=$B37,F26,0)</f>
        <v>0</v>
      </c>
      <c r="T37" s="3">
        <f>IF('Calculations - Do not alter'!$E$13=$B37,G26,0)</f>
        <v>0</v>
      </c>
      <c r="U37" s="3">
        <f>IF('Calculations - Do not alter'!$E$13=$B37,H26,0)</f>
        <v>0</v>
      </c>
      <c r="V37" s="3">
        <f>IF('Calculations - Do not alter'!$E$13=$B37,I26,0)</f>
        <v>0</v>
      </c>
      <c r="W37" s="3">
        <f>IF('Calculations - Do not alter'!$E$13=$B37,J26,0)</f>
        <v>0</v>
      </c>
      <c r="X37" s="3">
        <f>IF('Calculations - Do not alter'!$E$13=$B37,K26,0)</f>
        <v>0</v>
      </c>
      <c r="Y37" s="3">
        <f>IF('Calculations - Do not alter'!$E$13=$B37,L26,0)</f>
        <v>0</v>
      </c>
      <c r="Z37" s="3">
        <f>IF('Calculations - Do not alter'!$E$13=$B37,M26,0)</f>
        <v>0</v>
      </c>
      <c r="AA37" s="3">
        <f>IF('Calculations - Do not alter'!$E$13=$B37,N26,0)</f>
        <v>0</v>
      </c>
      <c r="AB37" s="3">
        <f>IF('Calculations - Do not alter'!$E$13=$B37,O26,0)</f>
        <v>0</v>
      </c>
      <c r="AC37" s="3">
        <f>IF('Calculations - Do not alter'!$E$13=$B37,P26,0)</f>
        <v>0</v>
      </c>
      <c r="AD37" s="3">
        <f>IF('Calculations - Do not alter'!$E$13=$B37,Q26,0)</f>
        <v>0</v>
      </c>
      <c r="AE37" s="3">
        <f>IF('Calculations - Do not alter'!$E$13=$B37,R26,0)</f>
        <v>0</v>
      </c>
      <c r="AF37" s="3">
        <f>IF('Calculations - Do not alter'!$E$13=$B37,S26,0)</f>
        <v>0</v>
      </c>
      <c r="AG37" s="3">
        <f>IF('Calculations - Do not alter'!$E$13=$B37,T26,0)</f>
        <v>0</v>
      </c>
      <c r="AH37" s="3">
        <f>IF('Calculations - Do not alter'!$E$13=$B37,U26,0)</f>
        <v>0</v>
      </c>
      <c r="AI37" s="3">
        <f>IF('Calculations - Do not alter'!$E$13=$B37,V26,0)</f>
        <v>0</v>
      </c>
      <c r="AJ37" s="3">
        <f>IF('Calculations - Do not alter'!$E$13=$B37,W26,0)</f>
        <v>0</v>
      </c>
      <c r="AK37" s="3">
        <f>IF('Calculations - Do not alter'!$E$13=$B37,X26,0)</f>
        <v>0</v>
      </c>
      <c r="AL37" s="3">
        <f>IF('Calculations - Do not alter'!$E$13=$B37,Y26,0)</f>
        <v>0</v>
      </c>
      <c r="AM37" s="3">
        <f>IF('Calculations - Do not alter'!$E$13=$B37,Z26,0)</f>
        <v>0</v>
      </c>
      <c r="AN37" s="3">
        <f>IF('Calculations - Do not alter'!$E$13=$B37,AA26,0)</f>
        <v>0</v>
      </c>
      <c r="AO37" s="3">
        <f>IF('Calculations - Do not alter'!$E$13=$B37,AB26,0)</f>
        <v>0</v>
      </c>
      <c r="AP37" s="3">
        <f>IF('Calculations - Do not alter'!$E$13=$B37,AC26,0)</f>
        <v>0</v>
      </c>
      <c r="AQ37" s="3">
        <f>IF('Calculations - Do not alter'!$E$13=$B37,AD26,0)</f>
        <v>0</v>
      </c>
      <c r="AR37" s="3">
        <f>IF('Calculations - Do not alter'!$E$13=$B37,AE26,0)</f>
        <v>0</v>
      </c>
      <c r="AS37" s="3">
        <f>IF('Calculations - Do not alter'!$E$13=$B37,AF26,0)</f>
        <v>0</v>
      </c>
      <c r="AT37" s="3">
        <f>IF('Calculations - Do not alter'!$E$13=$B37,AG26,0)</f>
        <v>0</v>
      </c>
      <c r="AU37" s="3">
        <f>IF('Calculations - Do not alter'!$E$13=$B37,AH26,0)</f>
        <v>0</v>
      </c>
      <c r="AV37" s="3">
        <f>IF('Calculations - Do not alter'!$E$13=$B37,AI26,0)</f>
        <v>0</v>
      </c>
      <c r="AW37" s="3">
        <f>IF('Calculations - Do not alter'!$E$13=$B37,AJ26,0)</f>
        <v>0</v>
      </c>
      <c r="AX37" s="3">
        <f>IF('Calculations - Do not alter'!$E$13=$B37,AK26,0)</f>
        <v>0</v>
      </c>
      <c r="AY37" s="3">
        <f>IF('Calculations - Do not alter'!$E$13=$B37,AL26,0)</f>
        <v>0</v>
      </c>
      <c r="AZ37" s="3">
        <f>IF('Calculations - Do not alter'!$E$13=$B37,AM26,0)</f>
        <v>0</v>
      </c>
      <c r="BA37" s="3">
        <f>IF('Calculations - Do not alter'!$E$13=$B37,AN26,0)</f>
        <v>0</v>
      </c>
      <c r="BB37" s="3">
        <f>IF('Calculations - Do not alter'!$E$13=$B37,AO26,0)</f>
        <v>0</v>
      </c>
      <c r="BC37" s="3">
        <f>IF('Calculations - Do not alter'!$E$13=$B37,AP26,0)</f>
        <v>0</v>
      </c>
      <c r="BD37" s="3">
        <f>IF('Calculations - Do not alter'!$E$13=$B37,AQ26,0)</f>
        <v>0</v>
      </c>
      <c r="BE37" s="3">
        <f>IF('Calculations - Do not alter'!$E$13=$B37,AR26,0)</f>
        <v>0</v>
      </c>
      <c r="BF37" s="3">
        <f>IF('Calculations - Do not alter'!$E$13=$B37,AS26,0)</f>
        <v>0</v>
      </c>
      <c r="BG37" s="3">
        <f>IF('Calculations - Do not alter'!$E$13=$B37,AT26,0)</f>
        <v>0</v>
      </c>
      <c r="BH37" s="3">
        <f>IF('Calculations - Do not alter'!$E$13=$B37,AU26,0)</f>
        <v>0</v>
      </c>
      <c r="BI37" s="3">
        <f>IF('Calculations - Do not alter'!$E$13=$B37,AV26,0)</f>
        <v>0</v>
      </c>
      <c r="BJ37" s="3">
        <f>IF('Calculations - Do not alter'!$E$13=$B37,AW26,0)</f>
        <v>0</v>
      </c>
      <c r="BK37" s="3">
        <f>IF('Calculations - Do not alter'!$E$13=$B37,AX26,0)</f>
        <v>0</v>
      </c>
      <c r="BL37" s="3">
        <f>IF('Calculations - Do not alter'!$E$13=$B37,AY26,0)</f>
        <v>0</v>
      </c>
      <c r="BM37" s="3">
        <f>IF('Calculations - Do not alter'!$E$13=$B37,AZ26,0)</f>
        <v>0</v>
      </c>
      <c r="BN37" s="3">
        <f>IF('Calculations - Do not alter'!$E$13=$B37,BA26,0)</f>
        <v>0</v>
      </c>
      <c r="BO37" s="3">
        <f>IF('Calculations - Do not alter'!$E$13=$B37,BB26,0)</f>
        <v>0</v>
      </c>
      <c r="BP37" s="3">
        <f>IF('Calculations - Do not alter'!$E$13=$B37,BC26,0)</f>
        <v>0</v>
      </c>
      <c r="BQ37" s="3">
        <f>IF('Calculations - Do not alter'!$E$13=$B37,BD26,0)</f>
        <v>0</v>
      </c>
      <c r="BR37" s="3">
        <f>IF('Calculations - Do not alter'!$E$13=$B37,BE26,0)</f>
        <v>0</v>
      </c>
      <c r="BS37" s="3">
        <f>IF('Calculations - Do not alter'!$E$13=$B37,BF26,0)</f>
        <v>0</v>
      </c>
      <c r="BT37" s="3">
        <f>IF('Calculations - Do not alter'!$E$13=$B37,BG26,0)</f>
        <v>0</v>
      </c>
      <c r="BU37" s="3">
        <f>IF('Calculations - Do not alter'!$E$13=$B37,BH26,0)</f>
        <v>0</v>
      </c>
      <c r="BV37" s="3">
        <f>IF('Calculations - Do not alter'!$E$13=$B37,BI26,0)</f>
        <v>0</v>
      </c>
      <c r="BW37" s="3">
        <f>IF('Calculations - Do not alter'!$E$13=$B37,BJ26,0)</f>
        <v>0</v>
      </c>
      <c r="BX37" s="3">
        <f>IF('Calculations - Do not alter'!$E$13=$B37,BK26,0)</f>
        <v>0</v>
      </c>
      <c r="BY37" s="3">
        <f>IF('Calculations - Do not alter'!$E$13=$B37,BL26,0)</f>
        <v>0</v>
      </c>
      <c r="BZ37" s="3">
        <f>IF('Calculations - Do not alter'!$E$13=$B37,BM26,0)</f>
        <v>0</v>
      </c>
      <c r="CA37" s="3">
        <f>IF('Calculations - Do not alter'!$E$13=$B37,BN26,0)</f>
        <v>0</v>
      </c>
      <c r="CB37" s="3">
        <f>IF('Calculations - Do not alter'!$E$13=$B37,BO26,0)</f>
        <v>0</v>
      </c>
      <c r="CC37" s="3">
        <f>IF('Calculations - Do not alter'!$E$13=$B37,BP26,0)</f>
        <v>0</v>
      </c>
      <c r="CD37" s="3">
        <f>IF('Calculations - Do not alter'!$E$13=$B37,BQ26,0)</f>
        <v>0</v>
      </c>
      <c r="CE37" s="3">
        <f>IF('Calculations - Do not alter'!$E$13=$B37,BR26,0)</f>
        <v>0</v>
      </c>
      <c r="CF37" s="3">
        <f>IF('Calculations - Do not alter'!$E$13=$B37,BS26,0)</f>
        <v>0</v>
      </c>
      <c r="CG37" s="3">
        <f>IF('Calculations - Do not alter'!$E$13=$B37,BT26,0)</f>
        <v>0</v>
      </c>
      <c r="CH37" s="3">
        <f>IF('Calculations - Do not alter'!$E$13=$B37,BU26,0)</f>
        <v>0</v>
      </c>
      <c r="CI37" s="3">
        <f>IF('Calculations - Do not alter'!$E$13=$B37,BV26,0)</f>
        <v>0</v>
      </c>
      <c r="CJ37" s="3">
        <f>IF('Calculations - Do not alter'!$E$13=$B37,BW26,0)</f>
        <v>0</v>
      </c>
      <c r="CK37" s="3">
        <f>IF('Calculations - Do not alter'!$E$13=$B37,BX26,0)</f>
        <v>0</v>
      </c>
      <c r="CL37" s="3">
        <f>IF('Calculations - Do not alter'!$E$13=$B37,BY26,0)</f>
        <v>0</v>
      </c>
      <c r="CM37" s="3">
        <f>IF('Calculations - Do not alter'!$E$13=$B37,BZ26,0)</f>
        <v>0</v>
      </c>
      <c r="CN37" s="3">
        <f>IF('Calculations - Do not alter'!$E$13=$B37,CA26,0)</f>
        <v>0</v>
      </c>
      <c r="CO37" s="3">
        <f>IF('Calculations - Do not alter'!$E$13=$B37,CB26,0)</f>
        <v>0</v>
      </c>
      <c r="CP37" s="3">
        <f>IF('Calculations - Do not alter'!$E$13=$B37,CC26,0)</f>
        <v>0</v>
      </c>
      <c r="CQ37" s="3">
        <f>IF('Calculations - Do not alter'!$E$13=$B37,CD26,0)</f>
        <v>0</v>
      </c>
      <c r="CR37" s="3">
        <f>IF('Calculations - Do not alter'!$E$13=$B37,CE26,0)</f>
        <v>0</v>
      </c>
      <c r="CS37" s="3">
        <f>IF('Calculations - Do not alter'!$E$13=$B37,CF26,0)</f>
        <v>0</v>
      </c>
      <c r="CT37" s="3">
        <f>IF('Calculations - Do not alter'!$E$13=$B37,CG26,0)</f>
        <v>0</v>
      </c>
      <c r="CU37" s="3">
        <f>IF('Calculations - Do not alter'!$E$13=$B37,CH26,0)</f>
        <v>0</v>
      </c>
      <c r="CV37" s="3">
        <f>IF('Calculations - Do not alter'!$E$13=$B37,CI26,0)</f>
        <v>0</v>
      </c>
      <c r="CW37" s="3">
        <f>IF('Calculations - Do not alter'!$E$13=$B37,CJ26,0)</f>
        <v>0</v>
      </c>
      <c r="CX37" s="3">
        <f>IF('Calculations - Do not alter'!$E$13=$B37,CK26,0)</f>
        <v>0</v>
      </c>
      <c r="CY37" s="3">
        <f>IF('Calculations - Do not alter'!$E$13=$B37,CL26,0)</f>
        <v>0</v>
      </c>
    </row>
    <row r="38" spans="2:103" ht="12.75">
      <c r="B38" s="4">
        <v>7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>
        <f>IF('Calculations - Do not alter'!$E$13=$B38,C26,0)</f>
        <v>0</v>
      </c>
      <c r="R38" s="3">
        <f>IF('Calculations - Do not alter'!$E$13=$B38,D26,0)</f>
        <v>0</v>
      </c>
      <c r="S38" s="3">
        <f>IF('Calculations - Do not alter'!$E$13=$B38,E26,0)</f>
        <v>0</v>
      </c>
      <c r="T38" s="3">
        <f>IF('Calculations - Do not alter'!$E$13=$B38,F26,0)</f>
        <v>0</v>
      </c>
      <c r="U38" s="3">
        <f>IF('Calculations - Do not alter'!$E$13=$B38,G26,0)</f>
        <v>0</v>
      </c>
      <c r="V38" s="3">
        <f>IF('Calculations - Do not alter'!$E$13=$B38,H26,0)</f>
        <v>0</v>
      </c>
      <c r="W38" s="3">
        <f>IF('Calculations - Do not alter'!$E$13=$B38,I26,0)</f>
        <v>0</v>
      </c>
      <c r="X38" s="3">
        <f>IF('Calculations - Do not alter'!$E$13=$B38,J26,0)</f>
        <v>0</v>
      </c>
      <c r="Y38" s="3">
        <f>IF('Calculations - Do not alter'!$E$13=$B38,K26,0)</f>
        <v>0</v>
      </c>
      <c r="Z38" s="3">
        <f>IF('Calculations - Do not alter'!$E$13=$B38,L26,0)</f>
        <v>0</v>
      </c>
      <c r="AA38" s="3">
        <f>IF('Calculations - Do not alter'!$E$13=$B38,M26,0)</f>
        <v>0</v>
      </c>
      <c r="AB38" s="3">
        <f>IF('Calculations - Do not alter'!$E$13=$B38,N26,0)</f>
        <v>0</v>
      </c>
      <c r="AC38" s="3">
        <f>IF('Calculations - Do not alter'!$E$13=$B38,O26,0)</f>
        <v>0</v>
      </c>
      <c r="AD38" s="3">
        <f>IF('Calculations - Do not alter'!$E$13=$B38,P26,0)</f>
        <v>0</v>
      </c>
      <c r="AE38" s="3">
        <f>IF('Calculations - Do not alter'!$E$13=$B38,Q26,0)</f>
        <v>0</v>
      </c>
      <c r="AF38" s="3">
        <f>IF('Calculations - Do not alter'!$E$13=$B38,R26,0)</f>
        <v>0</v>
      </c>
      <c r="AG38" s="3">
        <f>IF('Calculations - Do not alter'!$E$13=$B38,S26,0)</f>
        <v>0</v>
      </c>
      <c r="AH38" s="3">
        <f>IF('Calculations - Do not alter'!$E$13=$B38,T26,0)</f>
        <v>0</v>
      </c>
      <c r="AI38" s="3">
        <f>IF('Calculations - Do not alter'!$E$13=$B38,U26,0)</f>
        <v>0</v>
      </c>
      <c r="AJ38" s="3">
        <f>IF('Calculations - Do not alter'!$E$13=$B38,V26,0)</f>
        <v>0</v>
      </c>
      <c r="AK38" s="3">
        <f>IF('Calculations - Do not alter'!$E$13=$B38,W26,0)</f>
        <v>0</v>
      </c>
      <c r="AL38" s="3">
        <f>IF('Calculations - Do not alter'!$E$13=$B38,X26,0)</f>
        <v>0</v>
      </c>
      <c r="AM38" s="3">
        <f>IF('Calculations - Do not alter'!$E$13=$B38,Y26,0)</f>
        <v>0</v>
      </c>
      <c r="AN38" s="3">
        <f>IF('Calculations - Do not alter'!$E$13=$B38,Z26,0)</f>
        <v>0</v>
      </c>
      <c r="AO38" s="3">
        <f>IF('Calculations - Do not alter'!$E$13=$B38,AA26,0)</f>
        <v>0</v>
      </c>
      <c r="AP38" s="3">
        <f>IF('Calculations - Do not alter'!$E$13=$B38,AB26,0)</f>
        <v>0</v>
      </c>
      <c r="AQ38" s="3">
        <f>IF('Calculations - Do not alter'!$E$13=$B38,AC26,0)</f>
        <v>0</v>
      </c>
      <c r="AR38" s="3">
        <f>IF('Calculations - Do not alter'!$E$13=$B38,AD26,0)</f>
        <v>0</v>
      </c>
      <c r="AS38" s="3">
        <f>IF('Calculations - Do not alter'!$E$13=$B38,AE26,0)</f>
        <v>0</v>
      </c>
      <c r="AT38" s="3">
        <f>IF('Calculations - Do not alter'!$E$13=$B38,AF26,0)</f>
        <v>0</v>
      </c>
      <c r="AU38" s="3">
        <f>IF('Calculations - Do not alter'!$E$13=$B38,AG26,0)</f>
        <v>0</v>
      </c>
      <c r="AV38" s="3">
        <f>IF('Calculations - Do not alter'!$E$13=$B38,AH26,0)</f>
        <v>0</v>
      </c>
      <c r="AW38" s="3">
        <f>IF('Calculations - Do not alter'!$E$13=$B38,AI26,0)</f>
        <v>0</v>
      </c>
      <c r="AX38" s="3">
        <f>IF('Calculations - Do not alter'!$E$13=$B38,AJ26,0)</f>
        <v>0</v>
      </c>
      <c r="AY38" s="3">
        <f>IF('Calculations - Do not alter'!$E$13=$B38,AK26,0)</f>
        <v>0</v>
      </c>
      <c r="AZ38" s="3">
        <f>IF('Calculations - Do not alter'!$E$13=$B38,AL26,0)</f>
        <v>0</v>
      </c>
      <c r="BA38" s="3">
        <f>IF('Calculations - Do not alter'!$E$13=$B38,AM26,0)</f>
        <v>0</v>
      </c>
      <c r="BB38" s="3">
        <f>IF('Calculations - Do not alter'!$E$13=$B38,AN26,0)</f>
        <v>0</v>
      </c>
      <c r="BC38" s="3">
        <f>IF('Calculations - Do not alter'!$E$13=$B38,AO26,0)</f>
        <v>0</v>
      </c>
      <c r="BD38" s="3">
        <f>IF('Calculations - Do not alter'!$E$13=$B38,AP26,0)</f>
        <v>0</v>
      </c>
      <c r="BE38" s="3">
        <f>IF('Calculations - Do not alter'!$E$13=$B38,AQ26,0)</f>
        <v>0</v>
      </c>
      <c r="BF38" s="3">
        <f>IF('Calculations - Do not alter'!$E$13=$B38,AR26,0)</f>
        <v>0</v>
      </c>
      <c r="BG38" s="3">
        <f>IF('Calculations - Do not alter'!$E$13=$B38,AS26,0)</f>
        <v>0</v>
      </c>
      <c r="BH38" s="3">
        <f>IF('Calculations - Do not alter'!$E$13=$B38,AT26,0)</f>
        <v>0</v>
      </c>
      <c r="BI38" s="3">
        <f>IF('Calculations - Do not alter'!$E$13=$B38,AU26,0)</f>
        <v>0</v>
      </c>
      <c r="BJ38" s="3">
        <f>IF('Calculations - Do not alter'!$E$13=$B38,AV26,0)</f>
        <v>0</v>
      </c>
      <c r="BK38" s="3">
        <f>IF('Calculations - Do not alter'!$E$13=$B38,AW26,0)</f>
        <v>0</v>
      </c>
      <c r="BL38" s="3">
        <f>IF('Calculations - Do not alter'!$E$13=$B38,AX26,0)</f>
        <v>0</v>
      </c>
      <c r="BM38" s="3">
        <f>IF('Calculations - Do not alter'!$E$13=$B38,AY26,0)</f>
        <v>0</v>
      </c>
      <c r="BN38" s="3">
        <f>IF('Calculations - Do not alter'!$E$13=$B38,AZ26,0)</f>
        <v>0</v>
      </c>
      <c r="BO38" s="3">
        <f>IF('Calculations - Do not alter'!$E$13=$B38,BA26,0)</f>
        <v>0</v>
      </c>
      <c r="BP38" s="3">
        <f>IF('Calculations - Do not alter'!$E$13=$B38,BB26,0)</f>
        <v>0</v>
      </c>
      <c r="BQ38" s="3">
        <f>IF('Calculations - Do not alter'!$E$13=$B38,BC26,0)</f>
        <v>0</v>
      </c>
      <c r="BR38" s="3">
        <f>IF('Calculations - Do not alter'!$E$13=$B38,BD26,0)</f>
        <v>0</v>
      </c>
      <c r="BS38" s="3">
        <f>IF('Calculations - Do not alter'!$E$13=$B38,BE26,0)</f>
        <v>0</v>
      </c>
      <c r="BT38" s="3">
        <f>IF('Calculations - Do not alter'!$E$13=$B38,BF26,0)</f>
        <v>0</v>
      </c>
      <c r="BU38" s="3">
        <f>IF('Calculations - Do not alter'!$E$13=$B38,BG26,0)</f>
        <v>0</v>
      </c>
      <c r="BV38" s="3">
        <f>IF('Calculations - Do not alter'!$E$13=$B38,BH26,0)</f>
        <v>0</v>
      </c>
      <c r="BW38" s="3">
        <f>IF('Calculations - Do not alter'!$E$13=$B38,BI26,0)</f>
        <v>0</v>
      </c>
      <c r="BX38" s="3">
        <f>IF('Calculations - Do not alter'!$E$13=$B38,BJ26,0)</f>
        <v>0</v>
      </c>
      <c r="BY38" s="3">
        <f>IF('Calculations - Do not alter'!$E$13=$B38,BK26,0)</f>
        <v>0</v>
      </c>
      <c r="BZ38" s="3">
        <f>IF('Calculations - Do not alter'!$E$13=$B38,BL26,0)</f>
        <v>0</v>
      </c>
      <c r="CA38" s="3">
        <f>IF('Calculations - Do not alter'!$E$13=$B38,BM26,0)</f>
        <v>0</v>
      </c>
      <c r="CB38" s="3">
        <f>IF('Calculations - Do not alter'!$E$13=$B38,BN26,0)</f>
        <v>0</v>
      </c>
      <c r="CC38" s="3">
        <f>IF('Calculations - Do not alter'!$E$13=$B38,BO26,0)</f>
        <v>0</v>
      </c>
      <c r="CD38" s="3">
        <f>IF('Calculations - Do not alter'!$E$13=$B38,BP26,0)</f>
        <v>0</v>
      </c>
      <c r="CE38" s="3">
        <f>IF('Calculations - Do not alter'!$E$13=$B38,BQ26,0)</f>
        <v>0</v>
      </c>
      <c r="CF38" s="3">
        <f>IF('Calculations - Do not alter'!$E$13=$B38,BR26,0)</f>
        <v>0</v>
      </c>
      <c r="CG38" s="3">
        <f>IF('Calculations - Do not alter'!$E$13=$B38,BS26,0)</f>
        <v>0</v>
      </c>
      <c r="CH38" s="3">
        <f>IF('Calculations - Do not alter'!$E$13=$B38,BT26,0)</f>
        <v>0</v>
      </c>
      <c r="CI38" s="3">
        <f>IF('Calculations - Do not alter'!$E$13=$B38,BU26,0)</f>
        <v>0</v>
      </c>
      <c r="CJ38" s="3">
        <f>IF('Calculations - Do not alter'!$E$13=$B38,BV26,0)</f>
        <v>0</v>
      </c>
      <c r="CK38" s="3">
        <f>IF('Calculations - Do not alter'!$E$13=$B38,BW26,0)</f>
        <v>0</v>
      </c>
      <c r="CL38" s="3">
        <f>IF('Calculations - Do not alter'!$E$13=$B38,BX26,0)</f>
        <v>0</v>
      </c>
      <c r="CM38" s="3">
        <f>IF('Calculations - Do not alter'!$E$13=$B38,BY26,0)</f>
        <v>0</v>
      </c>
      <c r="CN38" s="3">
        <f>IF('Calculations - Do not alter'!$E$13=$B38,BZ26,0)</f>
        <v>0</v>
      </c>
      <c r="CO38" s="3">
        <f>IF('Calculations - Do not alter'!$E$13=$B38,CA26,0)</f>
        <v>0</v>
      </c>
      <c r="CP38" s="3">
        <f>IF('Calculations - Do not alter'!$E$13=$B38,CB26,0)</f>
        <v>0</v>
      </c>
      <c r="CQ38" s="3">
        <f>IF('Calculations - Do not alter'!$E$13=$B38,CC26,0)</f>
        <v>0</v>
      </c>
      <c r="CR38" s="3">
        <f>IF('Calculations - Do not alter'!$E$13=$B38,CD26,0)</f>
        <v>0</v>
      </c>
      <c r="CS38" s="3">
        <f>IF('Calculations - Do not alter'!$E$13=$B38,CE26,0)</f>
        <v>0</v>
      </c>
      <c r="CT38" s="3">
        <f>IF('Calculations - Do not alter'!$E$13=$B38,CF26,0)</f>
        <v>0</v>
      </c>
      <c r="CU38" s="3">
        <f>IF('Calculations - Do not alter'!$E$13=$B38,CG26,0)</f>
        <v>0</v>
      </c>
      <c r="CV38" s="3">
        <f>IF('Calculations - Do not alter'!$E$13=$B38,CH26,0)</f>
        <v>0</v>
      </c>
      <c r="CW38" s="3">
        <f>IF('Calculations - Do not alter'!$E$13=$B38,CI26,0)</f>
        <v>0</v>
      </c>
      <c r="CX38" s="3">
        <f>IF('Calculations - Do not alter'!$E$13=$B38,CJ26,0)</f>
        <v>0</v>
      </c>
      <c r="CY38" s="3">
        <f>IF('Calculations - Do not alter'!$E$13=$B38,CK26,0)</f>
        <v>0</v>
      </c>
    </row>
    <row r="39" spans="2:103" ht="12.75">
      <c r="B39" s="4">
        <v>7.5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>
        <f>IF('Calculations - Do not alter'!$E$13=$B39,C26,0)</f>
        <v>0</v>
      </c>
      <c r="S39" s="3">
        <f>IF('Calculations - Do not alter'!$E$13=$B39,D26,0)</f>
        <v>0</v>
      </c>
      <c r="T39" s="3">
        <f>IF('Calculations - Do not alter'!$E$13=$B39,E26,0)</f>
        <v>0</v>
      </c>
      <c r="U39" s="3">
        <f>IF('Calculations - Do not alter'!$E$13=$B39,F26,0)</f>
        <v>0</v>
      </c>
      <c r="V39" s="3">
        <f>IF('Calculations - Do not alter'!$E$13=$B39,G26,0)</f>
        <v>0</v>
      </c>
      <c r="W39" s="3">
        <f>IF('Calculations - Do not alter'!$E$13=$B39,H26,0)</f>
        <v>0</v>
      </c>
      <c r="X39" s="3">
        <f>IF('Calculations - Do not alter'!$E$13=$B39,I26,0)</f>
        <v>0</v>
      </c>
      <c r="Y39" s="3">
        <f>IF('Calculations - Do not alter'!$E$13=$B39,J26,0)</f>
        <v>0</v>
      </c>
      <c r="Z39" s="3">
        <f>IF('Calculations - Do not alter'!$E$13=$B39,K26,0)</f>
        <v>0</v>
      </c>
      <c r="AA39" s="3">
        <f>IF('Calculations - Do not alter'!$E$13=$B39,L26,0)</f>
        <v>0</v>
      </c>
      <c r="AB39" s="3">
        <f>IF('Calculations - Do not alter'!$E$13=$B39,M26,0)</f>
        <v>0</v>
      </c>
      <c r="AC39" s="3">
        <f>IF('Calculations - Do not alter'!$E$13=$B39,N26,0)</f>
        <v>0</v>
      </c>
      <c r="AD39" s="3">
        <f>IF('Calculations - Do not alter'!$E$13=$B39,O26,0)</f>
        <v>0</v>
      </c>
      <c r="AE39" s="3">
        <f>IF('Calculations - Do not alter'!$E$13=$B39,P26,0)</f>
        <v>0</v>
      </c>
      <c r="AF39" s="3">
        <f>IF('Calculations - Do not alter'!$E$13=$B39,Q26,0)</f>
        <v>0</v>
      </c>
      <c r="AG39" s="3">
        <f>IF('Calculations - Do not alter'!$E$13=$B39,R26,0)</f>
        <v>0</v>
      </c>
      <c r="AH39" s="3">
        <f>IF('Calculations - Do not alter'!$E$13=$B39,S26,0)</f>
        <v>0</v>
      </c>
      <c r="AI39" s="3">
        <f>IF('Calculations - Do not alter'!$E$13=$B39,T26,0)</f>
        <v>0</v>
      </c>
      <c r="AJ39" s="3">
        <f>IF('Calculations - Do not alter'!$E$13=$B39,U26,0)</f>
        <v>0</v>
      </c>
      <c r="AK39" s="3">
        <f>IF('Calculations - Do not alter'!$E$13=$B39,V26,0)</f>
        <v>0</v>
      </c>
      <c r="AL39" s="3">
        <f>IF('Calculations - Do not alter'!$E$13=$B39,W26,0)</f>
        <v>0</v>
      </c>
      <c r="AM39" s="3">
        <f>IF('Calculations - Do not alter'!$E$13=$B39,X26,0)</f>
        <v>0</v>
      </c>
      <c r="AN39" s="3">
        <f>IF('Calculations - Do not alter'!$E$13=$B39,Y26,0)</f>
        <v>0</v>
      </c>
      <c r="AO39" s="3">
        <f>IF('Calculations - Do not alter'!$E$13=$B39,Z26,0)</f>
        <v>0</v>
      </c>
      <c r="AP39" s="3">
        <f>IF('Calculations - Do not alter'!$E$13=$B39,AA26,0)</f>
        <v>0</v>
      </c>
      <c r="AQ39" s="3">
        <f>IF('Calculations - Do not alter'!$E$13=$B39,AB26,0)</f>
        <v>0</v>
      </c>
      <c r="AR39" s="3">
        <f>IF('Calculations - Do not alter'!$E$13=$B39,AC26,0)</f>
        <v>0</v>
      </c>
      <c r="AS39" s="3">
        <f>IF('Calculations - Do not alter'!$E$13=$B39,AD26,0)</f>
        <v>0</v>
      </c>
      <c r="AT39" s="3">
        <f>IF('Calculations - Do not alter'!$E$13=$B39,AE26,0)</f>
        <v>0</v>
      </c>
      <c r="AU39" s="3">
        <f>IF('Calculations - Do not alter'!$E$13=$B39,AF26,0)</f>
        <v>0</v>
      </c>
      <c r="AV39" s="3">
        <f>IF('Calculations - Do not alter'!$E$13=$B39,AG26,0)</f>
        <v>0</v>
      </c>
      <c r="AW39" s="3">
        <f>IF('Calculations - Do not alter'!$E$13=$B39,AH26,0)</f>
        <v>0</v>
      </c>
      <c r="AX39" s="3">
        <f>IF('Calculations - Do not alter'!$E$13=$B39,AI26,0)</f>
        <v>0</v>
      </c>
      <c r="AY39" s="3">
        <f>IF('Calculations - Do not alter'!$E$13=$B39,AJ26,0)</f>
        <v>0</v>
      </c>
      <c r="AZ39" s="3">
        <f>IF('Calculations - Do not alter'!$E$13=$B39,AK26,0)</f>
        <v>0</v>
      </c>
      <c r="BA39" s="3">
        <f>IF('Calculations - Do not alter'!$E$13=$B39,AL26,0)</f>
        <v>0</v>
      </c>
      <c r="BB39" s="3">
        <f>IF('Calculations - Do not alter'!$E$13=$B39,AM26,0)</f>
        <v>0</v>
      </c>
      <c r="BC39" s="3">
        <f>IF('Calculations - Do not alter'!$E$13=$B39,AN26,0)</f>
        <v>0</v>
      </c>
      <c r="BD39" s="3">
        <f>IF('Calculations - Do not alter'!$E$13=$B39,AO26,0)</f>
        <v>0</v>
      </c>
      <c r="BE39" s="3">
        <f>IF('Calculations - Do not alter'!$E$13=$B39,AP26,0)</f>
        <v>0</v>
      </c>
      <c r="BF39" s="3">
        <f>IF('Calculations - Do not alter'!$E$13=$B39,AQ26,0)</f>
        <v>0</v>
      </c>
      <c r="BG39" s="3">
        <f>IF('Calculations - Do not alter'!$E$13=$B39,AR26,0)</f>
        <v>0</v>
      </c>
      <c r="BH39" s="3">
        <f>IF('Calculations - Do not alter'!$E$13=$B39,AS26,0)</f>
        <v>0</v>
      </c>
      <c r="BI39" s="3">
        <f>IF('Calculations - Do not alter'!$E$13=$B39,AT26,0)</f>
        <v>0</v>
      </c>
      <c r="BJ39" s="3">
        <f>IF('Calculations - Do not alter'!$E$13=$B39,AU26,0)</f>
        <v>0</v>
      </c>
      <c r="BK39" s="3">
        <f>IF('Calculations - Do not alter'!$E$13=$B39,AV26,0)</f>
        <v>0</v>
      </c>
      <c r="BL39" s="3">
        <f>IF('Calculations - Do not alter'!$E$13=$B39,AW26,0)</f>
        <v>0</v>
      </c>
      <c r="BM39" s="3">
        <f>IF('Calculations - Do not alter'!$E$13=$B39,AX26,0)</f>
        <v>0</v>
      </c>
      <c r="BN39" s="3">
        <f>IF('Calculations - Do not alter'!$E$13=$B39,AY26,0)</f>
        <v>0</v>
      </c>
      <c r="BO39" s="3">
        <f>IF('Calculations - Do not alter'!$E$13=$B39,AZ26,0)</f>
        <v>0</v>
      </c>
      <c r="BP39" s="3">
        <f>IF('Calculations - Do not alter'!$E$13=$B39,BA26,0)</f>
        <v>0</v>
      </c>
      <c r="BQ39" s="3">
        <f>IF('Calculations - Do not alter'!$E$13=$B39,BB26,0)</f>
        <v>0</v>
      </c>
      <c r="BR39" s="3">
        <f>IF('Calculations - Do not alter'!$E$13=$B39,BC26,0)</f>
        <v>0</v>
      </c>
      <c r="BS39" s="3">
        <f>IF('Calculations - Do not alter'!$E$13=$B39,BD26,0)</f>
        <v>0</v>
      </c>
      <c r="BT39" s="3">
        <f>IF('Calculations - Do not alter'!$E$13=$B39,BE26,0)</f>
        <v>0</v>
      </c>
      <c r="BU39" s="3">
        <f>IF('Calculations - Do not alter'!$E$13=$B39,BF26,0)</f>
        <v>0</v>
      </c>
      <c r="BV39" s="3">
        <f>IF('Calculations - Do not alter'!$E$13=$B39,BG26,0)</f>
        <v>0</v>
      </c>
      <c r="BW39" s="3">
        <f>IF('Calculations - Do not alter'!$E$13=$B39,BH26,0)</f>
        <v>0</v>
      </c>
      <c r="BX39" s="3">
        <f>IF('Calculations - Do not alter'!$E$13=$B39,BI26,0)</f>
        <v>0</v>
      </c>
      <c r="BY39" s="3">
        <f>IF('Calculations - Do not alter'!$E$13=$B39,BJ26,0)</f>
        <v>0</v>
      </c>
      <c r="BZ39" s="3">
        <f>IF('Calculations - Do not alter'!$E$13=$B39,BK26,0)</f>
        <v>0</v>
      </c>
      <c r="CA39" s="3">
        <f>IF('Calculations - Do not alter'!$E$13=$B39,BL26,0)</f>
        <v>0</v>
      </c>
      <c r="CB39" s="3">
        <f>IF('Calculations - Do not alter'!$E$13=$B39,BM26,0)</f>
        <v>0</v>
      </c>
      <c r="CC39" s="3">
        <f>IF('Calculations - Do not alter'!$E$13=$B39,BN26,0)</f>
        <v>0</v>
      </c>
      <c r="CD39" s="3">
        <f>IF('Calculations - Do not alter'!$E$13=$B39,BO26,0)</f>
        <v>0</v>
      </c>
      <c r="CE39" s="3">
        <f>IF('Calculations - Do not alter'!$E$13=$B39,BP26,0)</f>
        <v>0</v>
      </c>
      <c r="CF39" s="3">
        <f>IF('Calculations - Do not alter'!$E$13=$B39,BQ26,0)</f>
        <v>0</v>
      </c>
      <c r="CG39" s="3">
        <f>IF('Calculations - Do not alter'!$E$13=$B39,BR26,0)</f>
        <v>0</v>
      </c>
      <c r="CH39" s="3">
        <f>IF('Calculations - Do not alter'!$E$13=$B39,BS26,0)</f>
        <v>0</v>
      </c>
      <c r="CI39" s="3">
        <f>IF('Calculations - Do not alter'!$E$13=$B39,BT26,0)</f>
        <v>0</v>
      </c>
      <c r="CJ39" s="3">
        <f>IF('Calculations - Do not alter'!$E$13=$B39,BU26,0)</f>
        <v>0</v>
      </c>
      <c r="CK39" s="3">
        <f>IF('Calculations - Do not alter'!$E$13=$B39,BV26,0)</f>
        <v>0</v>
      </c>
      <c r="CL39" s="3">
        <f>IF('Calculations - Do not alter'!$E$13=$B39,BW26,0)</f>
        <v>0</v>
      </c>
      <c r="CM39" s="3">
        <f>IF('Calculations - Do not alter'!$E$13=$B39,BX26,0)</f>
        <v>0</v>
      </c>
      <c r="CN39" s="3">
        <f>IF('Calculations - Do not alter'!$E$13=$B39,BY26,0)</f>
        <v>0</v>
      </c>
      <c r="CO39" s="3">
        <f>IF('Calculations - Do not alter'!$E$13=$B39,BZ26,0)</f>
        <v>0</v>
      </c>
      <c r="CP39" s="3">
        <f>IF('Calculations - Do not alter'!$E$13=$B39,CA26,0)</f>
        <v>0</v>
      </c>
      <c r="CQ39" s="3">
        <f>IF('Calculations - Do not alter'!$E$13=$B39,CB26,0)</f>
        <v>0</v>
      </c>
      <c r="CR39" s="3">
        <f>IF('Calculations - Do not alter'!$E$13=$B39,CC26,0)</f>
        <v>0</v>
      </c>
      <c r="CS39" s="3">
        <f>IF('Calculations - Do not alter'!$E$13=$B39,CD26,0)</f>
        <v>0</v>
      </c>
      <c r="CT39" s="3">
        <f>IF('Calculations - Do not alter'!$E$13=$B39,CE26,0)</f>
        <v>0</v>
      </c>
      <c r="CU39" s="3">
        <f>IF('Calculations - Do not alter'!$E$13=$B39,CF26,0)</f>
        <v>0</v>
      </c>
      <c r="CV39" s="3">
        <f>IF('Calculations - Do not alter'!$E$13=$B39,CG26,0)</f>
        <v>0</v>
      </c>
      <c r="CW39" s="3">
        <f>IF('Calculations - Do not alter'!$E$13=$B39,CH26,0)</f>
        <v>0</v>
      </c>
      <c r="CX39" s="3">
        <f>IF('Calculations - Do not alter'!$E$13=$B39,CI26,0)</f>
        <v>0</v>
      </c>
      <c r="CY39" s="3">
        <f>IF('Calculations - Do not alter'!$E$13=$B39,CJ26,0)</f>
        <v>0</v>
      </c>
    </row>
    <row r="40" spans="2:103" ht="12.75">
      <c r="B40" s="4">
        <v>8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>
        <f>IF('Calculations - Do not alter'!$E$13=$B40,C26,0)</f>
        <v>0</v>
      </c>
      <c r="T40" s="3">
        <f>IF('Calculations - Do not alter'!$E$13=$B40,D26,0)</f>
        <v>0</v>
      </c>
      <c r="U40" s="3">
        <f>IF('Calculations - Do not alter'!$E$13=$B40,E26,0)</f>
        <v>0</v>
      </c>
      <c r="V40" s="3">
        <f>IF('Calculations - Do not alter'!$E$13=$B40,F26,0)</f>
        <v>0</v>
      </c>
      <c r="W40" s="3">
        <f>IF('Calculations - Do not alter'!$E$13=$B40,G26,0)</f>
        <v>0</v>
      </c>
      <c r="X40" s="3">
        <f>IF('Calculations - Do not alter'!$E$13=$B40,H26,0)</f>
        <v>0</v>
      </c>
      <c r="Y40" s="3">
        <f>IF('Calculations - Do not alter'!$E$13=$B40,I26,0)</f>
        <v>0</v>
      </c>
      <c r="Z40" s="3">
        <f>IF('Calculations - Do not alter'!$E$13=$B40,J26,0)</f>
        <v>0</v>
      </c>
      <c r="AA40" s="3">
        <f>IF('Calculations - Do not alter'!$E$13=$B40,K26,0)</f>
        <v>0</v>
      </c>
      <c r="AB40" s="3">
        <f>IF('Calculations - Do not alter'!$E$13=$B40,L26,0)</f>
        <v>0</v>
      </c>
      <c r="AC40" s="3">
        <f>IF('Calculations - Do not alter'!$E$13=$B40,M26,0)</f>
        <v>0</v>
      </c>
      <c r="AD40" s="3">
        <f>IF('Calculations - Do not alter'!$E$13=$B40,N26,0)</f>
        <v>0</v>
      </c>
      <c r="AE40" s="3">
        <f>IF('Calculations - Do not alter'!$E$13=$B40,O26,0)</f>
        <v>0</v>
      </c>
      <c r="AF40" s="3">
        <f>IF('Calculations - Do not alter'!$E$13=$B40,P26,0)</f>
        <v>0</v>
      </c>
      <c r="AG40" s="3">
        <f>IF('Calculations - Do not alter'!$E$13=$B40,Q26,0)</f>
        <v>0</v>
      </c>
      <c r="AH40" s="3">
        <f>IF('Calculations - Do not alter'!$E$13=$B40,R26,0)</f>
        <v>0</v>
      </c>
      <c r="AI40" s="3">
        <f>IF('Calculations - Do not alter'!$E$13=$B40,S26,0)</f>
        <v>0</v>
      </c>
      <c r="AJ40" s="3">
        <f>IF('Calculations - Do not alter'!$E$13=$B40,T26,0)</f>
        <v>0</v>
      </c>
      <c r="AK40" s="3">
        <f>IF('Calculations - Do not alter'!$E$13=$B40,U26,0)</f>
        <v>0</v>
      </c>
      <c r="AL40" s="3">
        <f>IF('Calculations - Do not alter'!$E$13=$B40,V26,0)</f>
        <v>0</v>
      </c>
      <c r="AM40" s="3">
        <f>IF('Calculations - Do not alter'!$E$13=$B40,W26,0)</f>
        <v>0</v>
      </c>
      <c r="AN40" s="3">
        <f>IF('Calculations - Do not alter'!$E$13=$B40,X26,0)</f>
        <v>0</v>
      </c>
      <c r="AO40" s="3">
        <f>IF('Calculations - Do not alter'!$E$13=$B40,Y26,0)</f>
        <v>0</v>
      </c>
      <c r="AP40" s="3">
        <f>IF('Calculations - Do not alter'!$E$13=$B40,Z26,0)</f>
        <v>0</v>
      </c>
      <c r="AQ40" s="3">
        <f>IF('Calculations - Do not alter'!$E$13=$B40,AA26,0)</f>
        <v>0</v>
      </c>
      <c r="AR40" s="3">
        <f>IF('Calculations - Do not alter'!$E$13=$B40,AB26,0)</f>
        <v>0</v>
      </c>
      <c r="AS40" s="3">
        <f>IF('Calculations - Do not alter'!$E$13=$B40,AC26,0)</f>
        <v>0</v>
      </c>
      <c r="AT40" s="3">
        <f>IF('Calculations - Do not alter'!$E$13=$B40,AD26,0)</f>
        <v>0</v>
      </c>
      <c r="AU40" s="3">
        <f>IF('Calculations - Do not alter'!$E$13=$B40,AE26,0)</f>
        <v>0</v>
      </c>
      <c r="AV40" s="3">
        <f>IF('Calculations - Do not alter'!$E$13=$B40,AF26,0)</f>
        <v>0</v>
      </c>
      <c r="AW40" s="3">
        <f>IF('Calculations - Do not alter'!$E$13=$B40,AG26,0)</f>
        <v>0</v>
      </c>
      <c r="AX40" s="3">
        <f>IF('Calculations - Do not alter'!$E$13=$B40,AH26,0)</f>
        <v>0</v>
      </c>
      <c r="AY40" s="3">
        <f>IF('Calculations - Do not alter'!$E$13=$B40,AI26,0)</f>
        <v>0</v>
      </c>
      <c r="AZ40" s="3">
        <f>IF('Calculations - Do not alter'!$E$13=$B40,AJ26,0)</f>
        <v>0</v>
      </c>
      <c r="BA40" s="3">
        <f>IF('Calculations - Do not alter'!$E$13=$B40,AK26,0)</f>
        <v>0</v>
      </c>
      <c r="BB40" s="3">
        <f>IF('Calculations - Do not alter'!$E$13=$B40,AL26,0)</f>
        <v>0</v>
      </c>
      <c r="BC40" s="3">
        <f>IF('Calculations - Do not alter'!$E$13=$B40,AM26,0)</f>
        <v>0</v>
      </c>
      <c r="BD40" s="3">
        <f>IF('Calculations - Do not alter'!$E$13=$B40,AN26,0)</f>
        <v>0</v>
      </c>
      <c r="BE40" s="3">
        <f>IF('Calculations - Do not alter'!$E$13=$B40,AO26,0)</f>
        <v>0</v>
      </c>
      <c r="BF40" s="3">
        <f>IF('Calculations - Do not alter'!$E$13=$B40,AP26,0)</f>
        <v>0</v>
      </c>
      <c r="BG40" s="3">
        <f>IF('Calculations - Do not alter'!$E$13=$B40,AQ26,0)</f>
        <v>0</v>
      </c>
      <c r="BH40" s="3">
        <f>IF('Calculations - Do not alter'!$E$13=$B40,AR26,0)</f>
        <v>0</v>
      </c>
      <c r="BI40" s="3">
        <f>IF('Calculations - Do not alter'!$E$13=$B40,AS26,0)</f>
        <v>0</v>
      </c>
      <c r="BJ40" s="3">
        <f>IF('Calculations - Do not alter'!$E$13=$B40,AT26,0)</f>
        <v>0</v>
      </c>
      <c r="BK40" s="3">
        <f>IF('Calculations - Do not alter'!$E$13=$B40,AU26,0)</f>
        <v>0</v>
      </c>
      <c r="BL40" s="3">
        <f>IF('Calculations - Do not alter'!$E$13=$B40,AV26,0)</f>
        <v>0</v>
      </c>
      <c r="BM40" s="3">
        <f>IF('Calculations - Do not alter'!$E$13=$B40,AW26,0)</f>
        <v>0</v>
      </c>
      <c r="BN40" s="3">
        <f>IF('Calculations - Do not alter'!$E$13=$B40,AX26,0)</f>
        <v>0</v>
      </c>
      <c r="BO40" s="3">
        <f>IF('Calculations - Do not alter'!$E$13=$B40,AY26,0)</f>
        <v>0</v>
      </c>
      <c r="BP40" s="3">
        <f>IF('Calculations - Do not alter'!$E$13=$B40,AZ26,0)</f>
        <v>0</v>
      </c>
      <c r="BQ40" s="3">
        <f>IF('Calculations - Do not alter'!$E$13=$B40,BA26,0)</f>
        <v>0</v>
      </c>
      <c r="BR40" s="3">
        <f>IF('Calculations - Do not alter'!$E$13=$B40,BB26,0)</f>
        <v>0</v>
      </c>
      <c r="BS40" s="3">
        <f>IF('Calculations - Do not alter'!$E$13=$B40,BC26,0)</f>
        <v>0</v>
      </c>
      <c r="BT40" s="3">
        <f>IF('Calculations - Do not alter'!$E$13=$B40,BD26,0)</f>
        <v>0</v>
      </c>
      <c r="BU40" s="3">
        <f>IF('Calculations - Do not alter'!$E$13=$B40,BE26,0)</f>
        <v>0</v>
      </c>
      <c r="BV40" s="3">
        <f>IF('Calculations - Do not alter'!$E$13=$B40,BF26,0)</f>
        <v>0</v>
      </c>
      <c r="BW40" s="3">
        <f>IF('Calculations - Do not alter'!$E$13=$B40,BG26,0)</f>
        <v>0</v>
      </c>
      <c r="BX40" s="3">
        <f>IF('Calculations - Do not alter'!$E$13=$B40,BH26,0)</f>
        <v>0</v>
      </c>
      <c r="BY40" s="3">
        <f>IF('Calculations - Do not alter'!$E$13=$B40,BI26,0)</f>
        <v>0</v>
      </c>
      <c r="BZ40" s="3">
        <f>IF('Calculations - Do not alter'!$E$13=$B40,BJ26,0)</f>
        <v>0</v>
      </c>
      <c r="CA40" s="3">
        <f>IF('Calculations - Do not alter'!$E$13=$B40,BK26,0)</f>
        <v>0</v>
      </c>
      <c r="CB40" s="3">
        <f>IF('Calculations - Do not alter'!$E$13=$B40,BL26,0)</f>
        <v>0</v>
      </c>
      <c r="CC40" s="3">
        <f>IF('Calculations - Do not alter'!$E$13=$B40,BM26,0)</f>
        <v>0</v>
      </c>
      <c r="CD40" s="3">
        <f>IF('Calculations - Do not alter'!$E$13=$B40,BN26,0)</f>
        <v>0</v>
      </c>
      <c r="CE40" s="3">
        <f>IF('Calculations - Do not alter'!$E$13=$B40,BO26,0)</f>
        <v>0</v>
      </c>
      <c r="CF40" s="3">
        <f>IF('Calculations - Do not alter'!$E$13=$B40,BP26,0)</f>
        <v>0</v>
      </c>
      <c r="CG40" s="3">
        <f>IF('Calculations - Do not alter'!$E$13=$B40,BQ26,0)</f>
        <v>0</v>
      </c>
      <c r="CH40" s="3">
        <f>IF('Calculations - Do not alter'!$E$13=$B40,BR26,0)</f>
        <v>0</v>
      </c>
      <c r="CI40" s="3">
        <f>IF('Calculations - Do not alter'!$E$13=$B40,BS26,0)</f>
        <v>0</v>
      </c>
      <c r="CJ40" s="3">
        <f>IF('Calculations - Do not alter'!$E$13=$B40,BT26,0)</f>
        <v>0</v>
      </c>
      <c r="CK40" s="3">
        <f>IF('Calculations - Do not alter'!$E$13=$B40,BU26,0)</f>
        <v>0</v>
      </c>
      <c r="CL40" s="3">
        <f>IF('Calculations - Do not alter'!$E$13=$B40,BV26,0)</f>
        <v>0</v>
      </c>
      <c r="CM40" s="3">
        <f>IF('Calculations - Do not alter'!$E$13=$B40,BW26,0)</f>
        <v>0</v>
      </c>
      <c r="CN40" s="3">
        <f>IF('Calculations - Do not alter'!$E$13=$B40,BX26,0)</f>
        <v>0</v>
      </c>
      <c r="CO40" s="3">
        <f>IF('Calculations - Do not alter'!$E$13=$B40,BY26,0)</f>
        <v>0</v>
      </c>
      <c r="CP40" s="3">
        <f>IF('Calculations - Do not alter'!$E$13=$B40,BZ26,0)</f>
        <v>0</v>
      </c>
      <c r="CQ40" s="3">
        <f>IF('Calculations - Do not alter'!$E$13=$B40,CA26,0)</f>
        <v>0</v>
      </c>
      <c r="CR40" s="3">
        <f>IF('Calculations - Do not alter'!$E$13=$B40,CB26,0)</f>
        <v>0</v>
      </c>
      <c r="CS40" s="3">
        <f>IF('Calculations - Do not alter'!$E$13=$B40,CC26,0)</f>
        <v>0</v>
      </c>
      <c r="CT40" s="3">
        <f>IF('Calculations - Do not alter'!$E$13=$B40,CD26,0)</f>
        <v>0</v>
      </c>
      <c r="CU40" s="3">
        <f>IF('Calculations - Do not alter'!$E$13=$B40,CE26,0)</f>
        <v>0</v>
      </c>
      <c r="CV40" s="3">
        <f>IF('Calculations - Do not alter'!$E$13=$B40,CF26,0)</f>
        <v>0</v>
      </c>
      <c r="CW40" s="3">
        <f>IF('Calculations - Do not alter'!$E$13=$B40,CG26,0)</f>
        <v>0</v>
      </c>
      <c r="CX40" s="3">
        <f>IF('Calculations - Do not alter'!$E$13=$B40,CH26,0)</f>
        <v>0</v>
      </c>
      <c r="CY40" s="3">
        <f>IF('Calculations - Do not alter'!$E$13=$B40,CI26,0)</f>
        <v>0</v>
      </c>
    </row>
    <row r="41" spans="2:103" ht="12.75">
      <c r="B41" s="4">
        <v>8.5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>
        <f>IF('Calculations - Do not alter'!$E$13=$B41,C26,0)</f>
        <v>0</v>
      </c>
      <c r="U41" s="3">
        <f>IF('Calculations - Do not alter'!$E$13=$B41,D26,0)</f>
        <v>0</v>
      </c>
      <c r="V41" s="3">
        <f>IF('Calculations - Do not alter'!$E$13=$B41,E26,0)</f>
        <v>0</v>
      </c>
      <c r="W41" s="3">
        <f>IF('Calculations - Do not alter'!$E$13=$B41,F26,0)</f>
        <v>0</v>
      </c>
      <c r="X41" s="3">
        <f>IF('Calculations - Do not alter'!$E$13=$B41,G26,0)</f>
        <v>0</v>
      </c>
      <c r="Y41" s="3">
        <f>IF('Calculations - Do not alter'!$E$13=$B41,H26,0)</f>
        <v>0</v>
      </c>
      <c r="Z41" s="3">
        <f>IF('Calculations - Do not alter'!$E$13=$B41,I26,0)</f>
        <v>0</v>
      </c>
      <c r="AA41" s="3">
        <f>IF('Calculations - Do not alter'!$E$13=$B41,J26,0)</f>
        <v>0</v>
      </c>
      <c r="AB41" s="3">
        <f>IF('Calculations - Do not alter'!$E$13=$B41,K26,0)</f>
        <v>0</v>
      </c>
      <c r="AC41" s="3">
        <f>IF('Calculations - Do not alter'!$E$13=$B41,L26,0)</f>
        <v>0</v>
      </c>
      <c r="AD41" s="3">
        <f>IF('Calculations - Do not alter'!$E$13=$B41,M26,0)</f>
        <v>0</v>
      </c>
      <c r="AE41" s="3">
        <f>IF('Calculations - Do not alter'!$E$13=$B41,N26,0)</f>
        <v>0</v>
      </c>
      <c r="AF41" s="3">
        <f>IF('Calculations - Do not alter'!$E$13=$B41,O26,0)</f>
        <v>0</v>
      </c>
      <c r="AG41" s="3">
        <f>IF('Calculations - Do not alter'!$E$13=$B41,P26,0)</f>
        <v>0</v>
      </c>
      <c r="AH41" s="3">
        <f>IF('Calculations - Do not alter'!$E$13=$B41,Q26,0)</f>
        <v>0</v>
      </c>
      <c r="AI41" s="3">
        <f>IF('Calculations - Do not alter'!$E$13=$B41,R26,0)</f>
        <v>0</v>
      </c>
      <c r="AJ41" s="3">
        <f>IF('Calculations - Do not alter'!$E$13=$B41,S26,0)</f>
        <v>0</v>
      </c>
      <c r="AK41" s="3">
        <f>IF('Calculations - Do not alter'!$E$13=$B41,T26,0)</f>
        <v>0</v>
      </c>
      <c r="AL41" s="3">
        <f>IF('Calculations - Do not alter'!$E$13=$B41,U26,0)</f>
        <v>0</v>
      </c>
      <c r="AM41" s="3">
        <f>IF('Calculations - Do not alter'!$E$13=$B41,V26,0)</f>
        <v>0</v>
      </c>
      <c r="AN41" s="3">
        <f>IF('Calculations - Do not alter'!$E$13=$B41,W26,0)</f>
        <v>0</v>
      </c>
      <c r="AO41" s="3">
        <f>IF('Calculations - Do not alter'!$E$13=$B41,X26,0)</f>
        <v>0</v>
      </c>
      <c r="AP41" s="3">
        <f>IF('Calculations - Do not alter'!$E$13=$B41,Y26,0)</f>
        <v>0</v>
      </c>
      <c r="AQ41" s="3">
        <f>IF('Calculations - Do not alter'!$E$13=$B41,Z26,0)</f>
        <v>0</v>
      </c>
      <c r="AR41" s="3">
        <f>IF('Calculations - Do not alter'!$E$13=$B41,AA26,0)</f>
        <v>0</v>
      </c>
      <c r="AS41" s="3">
        <f>IF('Calculations - Do not alter'!$E$13=$B41,AB26,0)</f>
        <v>0</v>
      </c>
      <c r="AT41" s="3">
        <f>IF('Calculations - Do not alter'!$E$13=$B41,AC26,0)</f>
        <v>0</v>
      </c>
      <c r="AU41" s="3">
        <f>IF('Calculations - Do not alter'!$E$13=$B41,AD26,0)</f>
        <v>0</v>
      </c>
      <c r="AV41" s="3">
        <f>IF('Calculations - Do not alter'!$E$13=$B41,AE26,0)</f>
        <v>0</v>
      </c>
      <c r="AW41" s="3">
        <f>IF('Calculations - Do not alter'!$E$13=$B41,AF26,0)</f>
        <v>0</v>
      </c>
      <c r="AX41" s="3">
        <f>IF('Calculations - Do not alter'!$E$13=$B41,AG26,0)</f>
        <v>0</v>
      </c>
      <c r="AY41" s="3">
        <f>IF('Calculations - Do not alter'!$E$13=$B41,AH26,0)</f>
        <v>0</v>
      </c>
      <c r="AZ41" s="3">
        <f>IF('Calculations - Do not alter'!$E$13=$B41,AI26,0)</f>
        <v>0</v>
      </c>
      <c r="BA41" s="3">
        <f>IF('Calculations - Do not alter'!$E$13=$B41,AJ26,0)</f>
        <v>0</v>
      </c>
      <c r="BB41" s="3">
        <f>IF('Calculations - Do not alter'!$E$13=$B41,AK26,0)</f>
        <v>0</v>
      </c>
      <c r="BC41" s="3">
        <f>IF('Calculations - Do not alter'!$E$13=$B41,AL26,0)</f>
        <v>0</v>
      </c>
      <c r="BD41" s="3">
        <f>IF('Calculations - Do not alter'!$E$13=$B41,AM26,0)</f>
        <v>0</v>
      </c>
      <c r="BE41" s="3">
        <f>IF('Calculations - Do not alter'!$E$13=$B41,AN26,0)</f>
        <v>0</v>
      </c>
      <c r="BF41" s="3">
        <f>IF('Calculations - Do not alter'!$E$13=$B41,AO26,0)</f>
        <v>0</v>
      </c>
      <c r="BG41" s="3">
        <f>IF('Calculations - Do not alter'!$E$13=$B41,AP26,0)</f>
        <v>0</v>
      </c>
      <c r="BH41" s="3">
        <f>IF('Calculations - Do not alter'!$E$13=$B41,AQ26,0)</f>
        <v>0</v>
      </c>
      <c r="BI41" s="3">
        <f>IF('Calculations - Do not alter'!$E$13=$B41,AR26,0)</f>
        <v>0</v>
      </c>
      <c r="BJ41" s="3">
        <f>IF('Calculations - Do not alter'!$E$13=$B41,AS26,0)</f>
        <v>0</v>
      </c>
      <c r="BK41" s="3">
        <f>IF('Calculations - Do not alter'!$E$13=$B41,AT26,0)</f>
        <v>0</v>
      </c>
      <c r="BL41" s="3">
        <f>IF('Calculations - Do not alter'!$E$13=$B41,AU26,0)</f>
        <v>0</v>
      </c>
      <c r="BM41" s="3">
        <f>IF('Calculations - Do not alter'!$E$13=$B41,AV26,0)</f>
        <v>0</v>
      </c>
      <c r="BN41" s="3">
        <f>IF('Calculations - Do not alter'!$E$13=$B41,AW26,0)</f>
        <v>0</v>
      </c>
      <c r="BO41" s="3">
        <f>IF('Calculations - Do not alter'!$E$13=$B41,AX26,0)</f>
        <v>0</v>
      </c>
      <c r="BP41" s="3">
        <f>IF('Calculations - Do not alter'!$E$13=$B41,AY26,0)</f>
        <v>0</v>
      </c>
      <c r="BQ41" s="3">
        <f>IF('Calculations - Do not alter'!$E$13=$B41,AZ26,0)</f>
        <v>0</v>
      </c>
      <c r="BR41" s="3">
        <f>IF('Calculations - Do not alter'!$E$13=$B41,BA26,0)</f>
        <v>0</v>
      </c>
      <c r="BS41" s="3">
        <f>IF('Calculations - Do not alter'!$E$13=$B41,BB26,0)</f>
        <v>0</v>
      </c>
      <c r="BT41" s="3">
        <f>IF('Calculations - Do not alter'!$E$13=$B41,BC26,0)</f>
        <v>0</v>
      </c>
      <c r="BU41" s="3">
        <f>IF('Calculations - Do not alter'!$E$13=$B41,BD26,0)</f>
        <v>0</v>
      </c>
      <c r="BV41" s="3">
        <f>IF('Calculations - Do not alter'!$E$13=$B41,BE26,0)</f>
        <v>0</v>
      </c>
      <c r="BW41" s="3">
        <f>IF('Calculations - Do not alter'!$E$13=$B41,BF26,0)</f>
        <v>0</v>
      </c>
      <c r="BX41" s="3">
        <f>IF('Calculations - Do not alter'!$E$13=$B41,BG26,0)</f>
        <v>0</v>
      </c>
      <c r="BY41" s="3">
        <f>IF('Calculations - Do not alter'!$E$13=$B41,BH26,0)</f>
        <v>0</v>
      </c>
      <c r="BZ41" s="3">
        <f>IF('Calculations - Do not alter'!$E$13=$B41,BI26,0)</f>
        <v>0</v>
      </c>
      <c r="CA41" s="3">
        <f>IF('Calculations - Do not alter'!$E$13=$B41,BJ26,0)</f>
        <v>0</v>
      </c>
      <c r="CB41" s="3">
        <f>IF('Calculations - Do not alter'!$E$13=$B41,BK26,0)</f>
        <v>0</v>
      </c>
      <c r="CC41" s="3">
        <f>IF('Calculations - Do not alter'!$E$13=$B41,BL26,0)</f>
        <v>0</v>
      </c>
      <c r="CD41" s="3">
        <f>IF('Calculations - Do not alter'!$E$13=$B41,BM26,0)</f>
        <v>0</v>
      </c>
      <c r="CE41" s="3">
        <f>IF('Calculations - Do not alter'!$E$13=$B41,BN26,0)</f>
        <v>0</v>
      </c>
      <c r="CF41" s="3">
        <f>IF('Calculations - Do not alter'!$E$13=$B41,BO26,0)</f>
        <v>0</v>
      </c>
      <c r="CG41" s="3">
        <f>IF('Calculations - Do not alter'!$E$13=$B41,BP26,0)</f>
        <v>0</v>
      </c>
      <c r="CH41" s="3">
        <f>IF('Calculations - Do not alter'!$E$13=$B41,BQ26,0)</f>
        <v>0</v>
      </c>
      <c r="CI41" s="3">
        <f>IF('Calculations - Do not alter'!$E$13=$B41,BR26,0)</f>
        <v>0</v>
      </c>
      <c r="CJ41" s="3">
        <f>IF('Calculations - Do not alter'!$E$13=$B41,BS26,0)</f>
        <v>0</v>
      </c>
      <c r="CK41" s="3">
        <f>IF('Calculations - Do not alter'!$E$13=$B41,BT26,0)</f>
        <v>0</v>
      </c>
      <c r="CL41" s="3">
        <f>IF('Calculations - Do not alter'!$E$13=$B41,BU26,0)</f>
        <v>0</v>
      </c>
      <c r="CM41" s="3">
        <f>IF('Calculations - Do not alter'!$E$13=$B41,BV26,0)</f>
        <v>0</v>
      </c>
      <c r="CN41" s="3">
        <f>IF('Calculations - Do not alter'!$E$13=$B41,BW26,0)</f>
        <v>0</v>
      </c>
      <c r="CO41" s="3">
        <f>IF('Calculations - Do not alter'!$E$13=$B41,BX26,0)</f>
        <v>0</v>
      </c>
      <c r="CP41" s="3">
        <f>IF('Calculations - Do not alter'!$E$13=$B41,BY26,0)</f>
        <v>0</v>
      </c>
      <c r="CQ41" s="3">
        <f>IF('Calculations - Do not alter'!$E$13=$B41,BZ26,0)</f>
        <v>0</v>
      </c>
      <c r="CR41" s="3">
        <f>IF('Calculations - Do not alter'!$E$13=$B41,CA26,0)</f>
        <v>0</v>
      </c>
      <c r="CS41" s="3">
        <f>IF('Calculations - Do not alter'!$E$13=$B41,CB26,0)</f>
        <v>0</v>
      </c>
      <c r="CT41" s="3">
        <f>IF('Calculations - Do not alter'!$E$13=$B41,CC26,0)</f>
        <v>0</v>
      </c>
      <c r="CU41" s="3">
        <f>IF('Calculations - Do not alter'!$E$13=$B41,CD26,0)</f>
        <v>0</v>
      </c>
      <c r="CV41" s="3">
        <f>IF('Calculations - Do not alter'!$E$13=$B41,CE26,0)</f>
        <v>0</v>
      </c>
      <c r="CW41" s="3">
        <f>IF('Calculations - Do not alter'!$E$13=$B41,CF26,0)</f>
        <v>0</v>
      </c>
      <c r="CX41" s="3">
        <f>IF('Calculations - Do not alter'!$E$13=$B41,CG26,0)</f>
        <v>0</v>
      </c>
      <c r="CY41" s="3">
        <f>IF('Calculations - Do not alter'!$E$13=$B41,CH26,0)</f>
        <v>0</v>
      </c>
    </row>
    <row r="42" spans="2:103" ht="12.75">
      <c r="B42" s="4">
        <v>9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>
        <f>IF('Calculations - Do not alter'!$E$13=$B42,C26,0)</f>
        <v>0</v>
      </c>
      <c r="V42" s="3">
        <f>IF('Calculations - Do not alter'!$E$13=$B42,D26,0)</f>
        <v>0</v>
      </c>
      <c r="W42" s="3">
        <f>IF('Calculations - Do not alter'!$E$13=$B42,E26,0)</f>
        <v>0</v>
      </c>
      <c r="X42" s="3">
        <f>IF('Calculations - Do not alter'!$E$13=$B42,F26,0)</f>
        <v>0</v>
      </c>
      <c r="Y42" s="3">
        <f>IF('Calculations - Do not alter'!$E$13=$B42,G26,0)</f>
        <v>0</v>
      </c>
      <c r="Z42" s="3">
        <f>IF('Calculations - Do not alter'!$E$13=$B42,H26,0)</f>
        <v>0</v>
      </c>
      <c r="AA42" s="3">
        <f>IF('Calculations - Do not alter'!$E$13=$B42,I26,0)</f>
        <v>0</v>
      </c>
      <c r="AB42" s="3">
        <f>IF('Calculations - Do not alter'!$E$13=$B42,J26,0)</f>
        <v>0</v>
      </c>
      <c r="AC42" s="3">
        <f>IF('Calculations - Do not alter'!$E$13=$B42,K26,0)</f>
        <v>0</v>
      </c>
      <c r="AD42" s="3">
        <f>IF('Calculations - Do not alter'!$E$13=$B42,L26,0)</f>
        <v>0</v>
      </c>
      <c r="AE42" s="3">
        <f>IF('Calculations - Do not alter'!$E$13=$B42,M26,0)</f>
        <v>0</v>
      </c>
      <c r="AF42" s="3">
        <f>IF('Calculations - Do not alter'!$E$13=$B42,N26,0)</f>
        <v>0</v>
      </c>
      <c r="AG42" s="3">
        <f>IF('Calculations - Do not alter'!$E$13=$B42,O26,0)</f>
        <v>0</v>
      </c>
      <c r="AH42" s="3">
        <f>IF('Calculations - Do not alter'!$E$13=$B42,P26,0)</f>
        <v>0</v>
      </c>
      <c r="AI42" s="3">
        <f>IF('Calculations - Do not alter'!$E$13=$B42,Q26,0)</f>
        <v>0</v>
      </c>
      <c r="AJ42" s="3">
        <f>IF('Calculations - Do not alter'!$E$13=$B42,R26,0)</f>
        <v>0</v>
      </c>
      <c r="AK42" s="3">
        <f>IF('Calculations - Do not alter'!$E$13=$B42,S26,0)</f>
        <v>0</v>
      </c>
      <c r="AL42" s="3">
        <f>IF('Calculations - Do not alter'!$E$13=$B42,T26,0)</f>
        <v>0</v>
      </c>
      <c r="AM42" s="3">
        <f>IF('Calculations - Do not alter'!$E$13=$B42,U26,0)</f>
        <v>0</v>
      </c>
      <c r="AN42" s="3">
        <f>IF('Calculations - Do not alter'!$E$13=$B42,V26,0)</f>
        <v>0</v>
      </c>
      <c r="AO42" s="3">
        <f>IF('Calculations - Do not alter'!$E$13=$B42,W26,0)</f>
        <v>0</v>
      </c>
      <c r="AP42" s="3">
        <f>IF('Calculations - Do not alter'!$E$13=$B42,X26,0)</f>
        <v>0</v>
      </c>
      <c r="AQ42" s="3">
        <f>IF('Calculations - Do not alter'!$E$13=$B42,Y26,0)</f>
        <v>0</v>
      </c>
      <c r="AR42" s="3">
        <f>IF('Calculations - Do not alter'!$E$13=$B42,Z26,0)</f>
        <v>0</v>
      </c>
      <c r="AS42" s="3">
        <f>IF('Calculations - Do not alter'!$E$13=$B42,AA26,0)</f>
        <v>0</v>
      </c>
      <c r="AT42" s="3">
        <f>IF('Calculations - Do not alter'!$E$13=$B42,AB26,0)</f>
        <v>0</v>
      </c>
      <c r="AU42" s="3">
        <f>IF('Calculations - Do not alter'!$E$13=$B42,AC26,0)</f>
        <v>0</v>
      </c>
      <c r="AV42" s="3">
        <f>IF('Calculations - Do not alter'!$E$13=$B42,AD26,0)</f>
        <v>0</v>
      </c>
      <c r="AW42" s="3">
        <f>IF('Calculations - Do not alter'!$E$13=$B42,AE26,0)</f>
        <v>0</v>
      </c>
      <c r="AX42" s="3">
        <f>IF('Calculations - Do not alter'!$E$13=$B42,AF26,0)</f>
        <v>0</v>
      </c>
      <c r="AY42" s="3">
        <f>IF('Calculations - Do not alter'!$E$13=$B42,AG26,0)</f>
        <v>0</v>
      </c>
      <c r="AZ42" s="3">
        <f>IF('Calculations - Do not alter'!$E$13=$B42,AH26,0)</f>
        <v>0</v>
      </c>
      <c r="BA42" s="3">
        <f>IF('Calculations - Do not alter'!$E$13=$B42,AI26,0)</f>
        <v>0</v>
      </c>
      <c r="BB42" s="3">
        <f>IF('Calculations - Do not alter'!$E$13=$B42,AJ26,0)</f>
        <v>0</v>
      </c>
      <c r="BC42" s="3">
        <f>IF('Calculations - Do not alter'!$E$13=$B42,AK26,0)</f>
        <v>0</v>
      </c>
      <c r="BD42" s="3">
        <f>IF('Calculations - Do not alter'!$E$13=$B42,AL26,0)</f>
        <v>0</v>
      </c>
      <c r="BE42" s="3">
        <f>IF('Calculations - Do not alter'!$E$13=$B42,AM26,0)</f>
        <v>0</v>
      </c>
      <c r="BF42" s="3">
        <f>IF('Calculations - Do not alter'!$E$13=$B42,AN26,0)</f>
        <v>0</v>
      </c>
      <c r="BG42" s="3">
        <f>IF('Calculations - Do not alter'!$E$13=$B42,AO26,0)</f>
        <v>0</v>
      </c>
      <c r="BH42" s="3">
        <f>IF('Calculations - Do not alter'!$E$13=$B42,AP26,0)</f>
        <v>0</v>
      </c>
      <c r="BI42" s="3">
        <f>IF('Calculations - Do not alter'!$E$13=$B42,AQ26,0)</f>
        <v>0</v>
      </c>
      <c r="BJ42" s="3">
        <f>IF('Calculations - Do not alter'!$E$13=$B42,AR26,0)</f>
        <v>0</v>
      </c>
      <c r="BK42" s="3">
        <f>IF('Calculations - Do not alter'!$E$13=$B42,AS26,0)</f>
        <v>0</v>
      </c>
      <c r="BL42" s="3">
        <f>IF('Calculations - Do not alter'!$E$13=$B42,AT26,0)</f>
        <v>0</v>
      </c>
      <c r="BM42" s="3">
        <f>IF('Calculations - Do not alter'!$E$13=$B42,AU26,0)</f>
        <v>0</v>
      </c>
      <c r="BN42" s="3">
        <f>IF('Calculations - Do not alter'!$E$13=$B42,AV26,0)</f>
        <v>0</v>
      </c>
      <c r="BO42" s="3">
        <f>IF('Calculations - Do not alter'!$E$13=$B42,AW26,0)</f>
        <v>0</v>
      </c>
      <c r="BP42" s="3">
        <f>IF('Calculations - Do not alter'!$E$13=$B42,AX26,0)</f>
        <v>0</v>
      </c>
      <c r="BQ42" s="3">
        <f>IF('Calculations - Do not alter'!$E$13=$B42,AY26,0)</f>
        <v>0</v>
      </c>
      <c r="BR42" s="3">
        <f>IF('Calculations - Do not alter'!$E$13=$B42,AZ26,0)</f>
        <v>0</v>
      </c>
      <c r="BS42" s="3">
        <f>IF('Calculations - Do not alter'!$E$13=$B42,BA26,0)</f>
        <v>0</v>
      </c>
      <c r="BT42" s="3">
        <f>IF('Calculations - Do not alter'!$E$13=$B42,BB26,0)</f>
        <v>0</v>
      </c>
      <c r="BU42" s="3">
        <f>IF('Calculations - Do not alter'!$E$13=$B42,BC26,0)</f>
        <v>0</v>
      </c>
      <c r="BV42" s="3">
        <f>IF('Calculations - Do not alter'!$E$13=$B42,BD26,0)</f>
        <v>0</v>
      </c>
      <c r="BW42" s="3">
        <f>IF('Calculations - Do not alter'!$E$13=$B42,BE26,0)</f>
        <v>0</v>
      </c>
      <c r="BX42" s="3">
        <f>IF('Calculations - Do not alter'!$E$13=$B42,BF26,0)</f>
        <v>0</v>
      </c>
      <c r="BY42" s="3">
        <f>IF('Calculations - Do not alter'!$E$13=$B42,BG26,0)</f>
        <v>0</v>
      </c>
      <c r="BZ42" s="3">
        <f>IF('Calculations - Do not alter'!$E$13=$B42,BH26,0)</f>
        <v>0</v>
      </c>
      <c r="CA42" s="3">
        <f>IF('Calculations - Do not alter'!$E$13=$B42,BI26,0)</f>
        <v>0</v>
      </c>
      <c r="CB42" s="3">
        <f>IF('Calculations - Do not alter'!$E$13=$B42,BJ26,0)</f>
        <v>0</v>
      </c>
      <c r="CC42" s="3">
        <f>IF('Calculations - Do not alter'!$E$13=$B42,BK26,0)</f>
        <v>0</v>
      </c>
      <c r="CD42" s="3">
        <f>IF('Calculations - Do not alter'!$E$13=$B42,BL26,0)</f>
        <v>0</v>
      </c>
      <c r="CE42" s="3">
        <f>IF('Calculations - Do not alter'!$E$13=$B42,BM26,0)</f>
        <v>0</v>
      </c>
      <c r="CF42" s="3">
        <f>IF('Calculations - Do not alter'!$E$13=$B42,BN26,0)</f>
        <v>0</v>
      </c>
      <c r="CG42" s="3">
        <f>IF('Calculations - Do not alter'!$E$13=$B42,BO26,0)</f>
        <v>0</v>
      </c>
      <c r="CH42" s="3">
        <f>IF('Calculations - Do not alter'!$E$13=$B42,BP26,0)</f>
        <v>0</v>
      </c>
      <c r="CI42" s="3">
        <f>IF('Calculations - Do not alter'!$E$13=$B42,BQ26,0)</f>
        <v>0</v>
      </c>
      <c r="CJ42" s="3">
        <f>IF('Calculations - Do not alter'!$E$13=$B42,BR26,0)</f>
        <v>0</v>
      </c>
      <c r="CK42" s="3">
        <f>IF('Calculations - Do not alter'!$E$13=$B42,BS26,0)</f>
        <v>0</v>
      </c>
      <c r="CL42" s="3">
        <f>IF('Calculations - Do not alter'!$E$13=$B42,BT26,0)</f>
        <v>0</v>
      </c>
      <c r="CM42" s="3">
        <f>IF('Calculations - Do not alter'!$E$13=$B42,BU26,0)</f>
        <v>0</v>
      </c>
      <c r="CN42" s="3">
        <f>IF('Calculations - Do not alter'!$E$13=$B42,BV26,0)</f>
        <v>0</v>
      </c>
      <c r="CO42" s="3">
        <f>IF('Calculations - Do not alter'!$E$13=$B42,BW26,0)</f>
        <v>0</v>
      </c>
      <c r="CP42" s="3">
        <f>IF('Calculations - Do not alter'!$E$13=$B42,BX26,0)</f>
        <v>0</v>
      </c>
      <c r="CQ42" s="3">
        <f>IF('Calculations - Do not alter'!$E$13=$B42,BY26,0)</f>
        <v>0</v>
      </c>
      <c r="CR42" s="3">
        <f>IF('Calculations - Do not alter'!$E$13=$B42,BZ26,0)</f>
        <v>0</v>
      </c>
      <c r="CS42" s="3">
        <f>IF('Calculations - Do not alter'!$E$13=$B42,CA26,0)</f>
        <v>0</v>
      </c>
      <c r="CT42" s="3">
        <f>IF('Calculations - Do not alter'!$E$13=$B42,CB26,0)</f>
        <v>0</v>
      </c>
      <c r="CU42" s="3">
        <f>IF('Calculations - Do not alter'!$E$13=$B42,CC26,0)</f>
        <v>0</v>
      </c>
      <c r="CV42" s="3">
        <f>IF('Calculations - Do not alter'!$E$13=$B42,CD26,0)</f>
        <v>0</v>
      </c>
      <c r="CW42" s="3">
        <f>IF('Calculations - Do not alter'!$E$13=$B42,CE26,0)</f>
        <v>0</v>
      </c>
      <c r="CX42" s="3">
        <f>IF('Calculations - Do not alter'!$E$13=$B42,CF26,0)</f>
        <v>0</v>
      </c>
      <c r="CY42" s="3">
        <f>IF('Calculations - Do not alter'!$E$13=$B42,CG26,0)</f>
        <v>0</v>
      </c>
    </row>
    <row r="43" spans="2:103" ht="12.75">
      <c r="B43" s="4">
        <v>9.5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>
        <f>IF('Calculations - Do not alter'!$E$13=$B43,C26,0)</f>
        <v>0</v>
      </c>
      <c r="W43" s="3">
        <f>IF('Calculations - Do not alter'!$E$13=$B43,D26,0)</f>
        <v>0</v>
      </c>
      <c r="X43" s="3">
        <f>IF('Calculations - Do not alter'!$E$13=$B43,E26,0)</f>
        <v>0</v>
      </c>
      <c r="Y43" s="3">
        <f>IF('Calculations - Do not alter'!$E$13=$B43,F26,0)</f>
        <v>0</v>
      </c>
      <c r="Z43" s="3">
        <f>IF('Calculations - Do not alter'!$E$13=$B43,G26,0)</f>
        <v>0</v>
      </c>
      <c r="AA43" s="3">
        <f>IF('Calculations - Do not alter'!$E$13=$B43,H26,0)</f>
        <v>0</v>
      </c>
      <c r="AB43" s="3">
        <f>IF('Calculations - Do not alter'!$E$13=$B43,I26,0)</f>
        <v>0</v>
      </c>
      <c r="AC43" s="3">
        <f>IF('Calculations - Do not alter'!$E$13=$B43,J26,0)</f>
        <v>0</v>
      </c>
      <c r="AD43" s="3">
        <f>IF('Calculations - Do not alter'!$E$13=$B43,K26,0)</f>
        <v>0</v>
      </c>
      <c r="AE43" s="3">
        <f>IF('Calculations - Do not alter'!$E$13=$B43,L26,0)</f>
        <v>0</v>
      </c>
      <c r="AF43" s="3">
        <f>IF('Calculations - Do not alter'!$E$13=$B43,M26,0)</f>
        <v>0</v>
      </c>
      <c r="AG43" s="3">
        <f>IF('Calculations - Do not alter'!$E$13=$B43,N26,0)</f>
        <v>0</v>
      </c>
      <c r="AH43" s="3">
        <f>IF('Calculations - Do not alter'!$E$13=$B43,O26,0)</f>
        <v>0</v>
      </c>
      <c r="AI43" s="3">
        <f>IF('Calculations - Do not alter'!$E$13=$B43,P26,0)</f>
        <v>0</v>
      </c>
      <c r="AJ43" s="3">
        <f>IF('Calculations - Do not alter'!$E$13=$B43,Q26,0)</f>
        <v>0</v>
      </c>
      <c r="AK43" s="3">
        <f>IF('Calculations - Do not alter'!$E$13=$B43,R26,0)</f>
        <v>0</v>
      </c>
      <c r="AL43" s="3">
        <f>IF('Calculations - Do not alter'!$E$13=$B43,S26,0)</f>
        <v>0</v>
      </c>
      <c r="AM43" s="3">
        <f>IF('Calculations - Do not alter'!$E$13=$B43,T26,0)</f>
        <v>0</v>
      </c>
      <c r="AN43" s="3">
        <f>IF('Calculations - Do not alter'!$E$13=$B43,U26,0)</f>
        <v>0</v>
      </c>
      <c r="AO43" s="3">
        <f>IF('Calculations - Do not alter'!$E$13=$B43,V26,0)</f>
        <v>0</v>
      </c>
      <c r="AP43" s="3">
        <f>IF('Calculations - Do not alter'!$E$13=$B43,W26,0)</f>
        <v>0</v>
      </c>
      <c r="AQ43" s="3">
        <f>IF('Calculations - Do not alter'!$E$13=$B43,X26,0)</f>
        <v>0</v>
      </c>
      <c r="AR43" s="3">
        <f>IF('Calculations - Do not alter'!$E$13=$B43,Y26,0)</f>
        <v>0</v>
      </c>
      <c r="AS43" s="3">
        <f>IF('Calculations - Do not alter'!$E$13=$B43,Z26,0)</f>
        <v>0</v>
      </c>
      <c r="AT43" s="3">
        <f>IF('Calculations - Do not alter'!$E$13=$B43,AA26,0)</f>
        <v>0</v>
      </c>
      <c r="AU43" s="3">
        <f>IF('Calculations - Do not alter'!$E$13=$B43,AB26,0)</f>
        <v>0</v>
      </c>
      <c r="AV43" s="3">
        <f>IF('Calculations - Do not alter'!$E$13=$B43,AC26,0)</f>
        <v>0</v>
      </c>
      <c r="AW43" s="3">
        <f>IF('Calculations - Do not alter'!$E$13=$B43,AD26,0)</f>
        <v>0</v>
      </c>
      <c r="AX43" s="3">
        <f>IF('Calculations - Do not alter'!$E$13=$B43,AE26,0)</f>
        <v>0</v>
      </c>
      <c r="AY43" s="3">
        <f>IF('Calculations - Do not alter'!$E$13=$B43,AF26,0)</f>
        <v>0</v>
      </c>
      <c r="AZ43" s="3">
        <f>IF('Calculations - Do not alter'!$E$13=$B43,AG26,0)</f>
        <v>0</v>
      </c>
      <c r="BA43" s="3">
        <f>IF('Calculations - Do not alter'!$E$13=$B43,AH26,0)</f>
        <v>0</v>
      </c>
      <c r="BB43" s="3">
        <f>IF('Calculations - Do not alter'!$E$13=$B43,AI26,0)</f>
        <v>0</v>
      </c>
      <c r="BC43" s="3">
        <f>IF('Calculations - Do not alter'!$E$13=$B43,AJ26,0)</f>
        <v>0</v>
      </c>
      <c r="BD43" s="3">
        <f>IF('Calculations - Do not alter'!$E$13=$B43,AK26,0)</f>
        <v>0</v>
      </c>
      <c r="BE43" s="3">
        <f>IF('Calculations - Do not alter'!$E$13=$B43,AL26,0)</f>
        <v>0</v>
      </c>
      <c r="BF43" s="3">
        <f>IF('Calculations - Do not alter'!$E$13=$B43,AM26,0)</f>
        <v>0</v>
      </c>
      <c r="BG43" s="3">
        <f>IF('Calculations - Do not alter'!$E$13=$B43,AN26,0)</f>
        <v>0</v>
      </c>
      <c r="BH43" s="3">
        <f>IF('Calculations - Do not alter'!$E$13=$B43,AO26,0)</f>
        <v>0</v>
      </c>
      <c r="BI43" s="3">
        <f>IF('Calculations - Do not alter'!$E$13=$B43,AP26,0)</f>
        <v>0</v>
      </c>
      <c r="BJ43" s="3">
        <f>IF('Calculations - Do not alter'!$E$13=$B43,AQ26,0)</f>
        <v>0</v>
      </c>
      <c r="BK43" s="3">
        <f>IF('Calculations - Do not alter'!$E$13=$B43,AR26,0)</f>
        <v>0</v>
      </c>
      <c r="BL43" s="3">
        <f>IF('Calculations - Do not alter'!$E$13=$B43,AS26,0)</f>
        <v>0</v>
      </c>
      <c r="BM43" s="3">
        <f>IF('Calculations - Do not alter'!$E$13=$B43,AT26,0)</f>
        <v>0</v>
      </c>
      <c r="BN43" s="3">
        <f>IF('Calculations - Do not alter'!$E$13=$B43,AU26,0)</f>
        <v>0</v>
      </c>
      <c r="BO43" s="3">
        <f>IF('Calculations - Do not alter'!$E$13=$B43,AV26,0)</f>
        <v>0</v>
      </c>
      <c r="BP43" s="3">
        <f>IF('Calculations - Do not alter'!$E$13=$B43,AW26,0)</f>
        <v>0</v>
      </c>
      <c r="BQ43" s="3">
        <f>IF('Calculations - Do not alter'!$E$13=$B43,AX26,0)</f>
        <v>0</v>
      </c>
      <c r="BR43" s="3">
        <f>IF('Calculations - Do not alter'!$E$13=$B43,AY26,0)</f>
        <v>0</v>
      </c>
      <c r="BS43" s="3">
        <f>IF('Calculations - Do not alter'!$E$13=$B43,AZ26,0)</f>
        <v>0</v>
      </c>
      <c r="BT43" s="3">
        <f>IF('Calculations - Do not alter'!$E$13=$B43,BA26,0)</f>
        <v>0</v>
      </c>
      <c r="BU43" s="3">
        <f>IF('Calculations - Do not alter'!$E$13=$B43,BB26,0)</f>
        <v>0</v>
      </c>
      <c r="BV43" s="3">
        <f>IF('Calculations - Do not alter'!$E$13=$B43,BC26,0)</f>
        <v>0</v>
      </c>
      <c r="BW43" s="3">
        <f>IF('Calculations - Do not alter'!$E$13=$B43,BD26,0)</f>
        <v>0</v>
      </c>
      <c r="BX43" s="3">
        <f>IF('Calculations - Do not alter'!$E$13=$B43,BE26,0)</f>
        <v>0</v>
      </c>
      <c r="BY43" s="3">
        <f>IF('Calculations - Do not alter'!$E$13=$B43,BF26,0)</f>
        <v>0</v>
      </c>
      <c r="BZ43" s="3">
        <f>IF('Calculations - Do not alter'!$E$13=$B43,BG26,0)</f>
        <v>0</v>
      </c>
      <c r="CA43" s="3">
        <f>IF('Calculations - Do not alter'!$E$13=$B43,BH26,0)</f>
        <v>0</v>
      </c>
      <c r="CB43" s="3">
        <f>IF('Calculations - Do not alter'!$E$13=$B43,BI26,0)</f>
        <v>0</v>
      </c>
      <c r="CC43" s="3">
        <f>IF('Calculations - Do not alter'!$E$13=$B43,BJ26,0)</f>
        <v>0</v>
      </c>
      <c r="CD43" s="3">
        <f>IF('Calculations - Do not alter'!$E$13=$B43,BK26,0)</f>
        <v>0</v>
      </c>
      <c r="CE43" s="3">
        <f>IF('Calculations - Do not alter'!$E$13=$B43,BL26,0)</f>
        <v>0</v>
      </c>
      <c r="CF43" s="3">
        <f>IF('Calculations - Do not alter'!$E$13=$B43,BM26,0)</f>
        <v>0</v>
      </c>
      <c r="CG43" s="3">
        <f>IF('Calculations - Do not alter'!$E$13=$B43,BN26,0)</f>
        <v>0</v>
      </c>
      <c r="CH43" s="3">
        <f>IF('Calculations - Do not alter'!$E$13=$B43,BO26,0)</f>
        <v>0</v>
      </c>
      <c r="CI43" s="3">
        <f>IF('Calculations - Do not alter'!$E$13=$B43,BP26,0)</f>
        <v>0</v>
      </c>
      <c r="CJ43" s="3">
        <f>IF('Calculations - Do not alter'!$E$13=$B43,BQ26,0)</f>
        <v>0</v>
      </c>
      <c r="CK43" s="3">
        <f>IF('Calculations - Do not alter'!$E$13=$B43,BR26,0)</f>
        <v>0</v>
      </c>
      <c r="CL43" s="3">
        <f>IF('Calculations - Do not alter'!$E$13=$B43,BS26,0)</f>
        <v>0</v>
      </c>
      <c r="CM43" s="3">
        <f>IF('Calculations - Do not alter'!$E$13=$B43,BT26,0)</f>
        <v>0</v>
      </c>
      <c r="CN43" s="3">
        <f>IF('Calculations - Do not alter'!$E$13=$B43,BU26,0)</f>
        <v>0</v>
      </c>
      <c r="CO43" s="3">
        <f>IF('Calculations - Do not alter'!$E$13=$B43,BV26,0)</f>
        <v>0</v>
      </c>
      <c r="CP43" s="3">
        <f>IF('Calculations - Do not alter'!$E$13=$B43,BW26,0)</f>
        <v>0</v>
      </c>
      <c r="CQ43" s="3">
        <f>IF('Calculations - Do not alter'!$E$13=$B43,BX26,0)</f>
        <v>0</v>
      </c>
      <c r="CR43" s="3">
        <f>IF('Calculations - Do not alter'!$E$13=$B43,BY26,0)</f>
        <v>0</v>
      </c>
      <c r="CS43" s="3">
        <f>IF('Calculations - Do not alter'!$E$13=$B43,BZ26,0)</f>
        <v>0</v>
      </c>
      <c r="CT43" s="3">
        <f>IF('Calculations - Do not alter'!$E$13=$B43,CA26,0)</f>
        <v>0</v>
      </c>
      <c r="CU43" s="3">
        <f>IF('Calculations - Do not alter'!$E$13=$B43,CB26,0)</f>
        <v>0</v>
      </c>
      <c r="CV43" s="3">
        <f>IF('Calculations - Do not alter'!$E$13=$B43,CC26,0)</f>
        <v>0</v>
      </c>
      <c r="CW43" s="3">
        <f>IF('Calculations - Do not alter'!$E$13=$B43,CD26,0)</f>
        <v>0</v>
      </c>
      <c r="CX43" s="3">
        <f>IF('Calculations - Do not alter'!$E$13=$B43,CE26,0)</f>
        <v>0</v>
      </c>
      <c r="CY43" s="3">
        <f>IF('Calculations - Do not alter'!$E$13=$B43,CF26,0)</f>
        <v>0</v>
      </c>
    </row>
    <row r="44" spans="2:103" ht="12.75">
      <c r="B44" s="4">
        <v>10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>
        <f>IF('Calculations - Do not alter'!$E$13=$B44,C26,0)</f>
        <v>0</v>
      </c>
      <c r="X44" s="3">
        <f>IF('Calculations - Do not alter'!$E$13=$B44,D26,0)</f>
        <v>0</v>
      </c>
      <c r="Y44" s="3">
        <f>IF('Calculations - Do not alter'!$E$13=$B44,E26,0)</f>
        <v>0</v>
      </c>
      <c r="Z44" s="3">
        <f>IF('Calculations - Do not alter'!$E$13=$B44,F26,0)</f>
        <v>0</v>
      </c>
      <c r="AA44" s="3">
        <f>IF('Calculations - Do not alter'!$E$13=$B44,G26,0)</f>
        <v>0</v>
      </c>
      <c r="AB44" s="3">
        <f>IF('Calculations - Do not alter'!$E$13=$B44,H26,0)</f>
        <v>0</v>
      </c>
      <c r="AC44" s="3">
        <f>IF('Calculations - Do not alter'!$E$13=$B44,I26,0)</f>
        <v>0</v>
      </c>
      <c r="AD44" s="3">
        <f>IF('Calculations - Do not alter'!$E$13=$B44,J26,0)</f>
        <v>0</v>
      </c>
      <c r="AE44" s="3">
        <f>IF('Calculations - Do not alter'!$E$13=$B44,K26,0)</f>
        <v>0</v>
      </c>
      <c r="AF44" s="3">
        <f>IF('Calculations - Do not alter'!$E$13=$B44,L26,0)</f>
        <v>0</v>
      </c>
      <c r="AG44" s="3">
        <f>IF('Calculations - Do not alter'!$E$13=$B44,M26,0)</f>
        <v>0</v>
      </c>
      <c r="AH44" s="3">
        <f>IF('Calculations - Do not alter'!$E$13=$B44,N26,0)</f>
        <v>0</v>
      </c>
      <c r="AI44" s="3">
        <f>IF('Calculations - Do not alter'!$E$13=$B44,O26,0)</f>
        <v>0</v>
      </c>
      <c r="AJ44" s="3">
        <f>IF('Calculations - Do not alter'!$E$13=$B44,P26,0)</f>
        <v>0</v>
      </c>
      <c r="AK44" s="3">
        <f>IF('Calculations - Do not alter'!$E$13=$B44,Q26,0)</f>
        <v>0</v>
      </c>
      <c r="AL44" s="3">
        <f>IF('Calculations - Do not alter'!$E$13=$B44,R26,0)</f>
        <v>0</v>
      </c>
      <c r="AM44" s="3">
        <f>IF('Calculations - Do not alter'!$E$13=$B44,S26,0)</f>
        <v>0</v>
      </c>
      <c r="AN44" s="3">
        <f>IF('Calculations - Do not alter'!$E$13=$B44,T26,0)</f>
        <v>0</v>
      </c>
      <c r="AO44" s="3">
        <f>IF('Calculations - Do not alter'!$E$13=$B44,U26,0)</f>
        <v>0</v>
      </c>
      <c r="AP44" s="3">
        <f>IF('Calculations - Do not alter'!$E$13=$B44,V26,0)</f>
        <v>0</v>
      </c>
      <c r="AQ44" s="3">
        <f>IF('Calculations - Do not alter'!$E$13=$B44,W26,0)</f>
        <v>0</v>
      </c>
      <c r="AR44" s="3">
        <f>IF('Calculations - Do not alter'!$E$13=$B44,X26,0)</f>
        <v>0</v>
      </c>
      <c r="AS44" s="3">
        <f>IF('Calculations - Do not alter'!$E$13=$B44,Y26,0)</f>
        <v>0</v>
      </c>
      <c r="AT44" s="3">
        <f>IF('Calculations - Do not alter'!$E$13=$B44,Z26,0)</f>
        <v>0</v>
      </c>
      <c r="AU44" s="3">
        <f>IF('Calculations - Do not alter'!$E$13=$B44,AA26,0)</f>
        <v>0</v>
      </c>
      <c r="AV44" s="3">
        <f>IF('Calculations - Do not alter'!$E$13=$B44,AB26,0)</f>
        <v>0</v>
      </c>
      <c r="AW44" s="3">
        <f>IF('Calculations - Do not alter'!$E$13=$B44,AC26,0)</f>
        <v>0</v>
      </c>
      <c r="AX44" s="3">
        <f>IF('Calculations - Do not alter'!$E$13=$B44,AD26,0)</f>
        <v>0</v>
      </c>
      <c r="AY44" s="3">
        <f>IF('Calculations - Do not alter'!$E$13=$B44,AE26,0)</f>
        <v>0</v>
      </c>
      <c r="AZ44" s="3">
        <f>IF('Calculations - Do not alter'!$E$13=$B44,AF26,0)</f>
        <v>0</v>
      </c>
      <c r="BA44" s="3">
        <f>IF('Calculations - Do not alter'!$E$13=$B44,AG26,0)</f>
        <v>0</v>
      </c>
      <c r="BB44" s="3">
        <f>IF('Calculations - Do not alter'!$E$13=$B44,AH26,0)</f>
        <v>0</v>
      </c>
      <c r="BC44" s="3">
        <f>IF('Calculations - Do not alter'!$E$13=$B44,AI26,0)</f>
        <v>0</v>
      </c>
      <c r="BD44" s="3">
        <f>IF('Calculations - Do not alter'!$E$13=$B44,AJ26,0)</f>
        <v>0</v>
      </c>
      <c r="BE44" s="3">
        <f>IF('Calculations - Do not alter'!$E$13=$B44,AK26,0)</f>
        <v>0</v>
      </c>
      <c r="BF44" s="3">
        <f>IF('Calculations - Do not alter'!$E$13=$B44,AL26,0)</f>
        <v>0</v>
      </c>
      <c r="BG44" s="3">
        <f>IF('Calculations - Do not alter'!$E$13=$B44,AM26,0)</f>
        <v>0</v>
      </c>
      <c r="BH44" s="3">
        <f>IF('Calculations - Do not alter'!$E$13=$B44,AN26,0)</f>
        <v>0</v>
      </c>
      <c r="BI44" s="3">
        <f>IF('Calculations - Do not alter'!$E$13=$B44,AO26,0)</f>
        <v>0</v>
      </c>
      <c r="BJ44" s="3">
        <f>IF('Calculations - Do not alter'!$E$13=$B44,AP26,0)</f>
        <v>0</v>
      </c>
      <c r="BK44" s="3">
        <f>IF('Calculations - Do not alter'!$E$13=$B44,AQ26,0)</f>
        <v>0</v>
      </c>
      <c r="BL44" s="3">
        <f>IF('Calculations - Do not alter'!$E$13=$B44,AR26,0)</f>
        <v>0</v>
      </c>
      <c r="BM44" s="3">
        <f>IF('Calculations - Do not alter'!$E$13=$B44,AS26,0)</f>
        <v>0</v>
      </c>
      <c r="BN44" s="3">
        <f>IF('Calculations - Do not alter'!$E$13=$B44,AT26,0)</f>
        <v>0</v>
      </c>
      <c r="BO44" s="3">
        <f>IF('Calculations - Do not alter'!$E$13=$B44,AU26,0)</f>
        <v>0</v>
      </c>
      <c r="BP44" s="3">
        <f>IF('Calculations - Do not alter'!$E$13=$B44,AV26,0)</f>
        <v>0</v>
      </c>
      <c r="BQ44" s="3">
        <f>IF('Calculations - Do not alter'!$E$13=$B44,AW26,0)</f>
        <v>0</v>
      </c>
      <c r="BR44" s="3">
        <f>IF('Calculations - Do not alter'!$E$13=$B44,AX26,0)</f>
        <v>0</v>
      </c>
      <c r="BS44" s="3">
        <f>IF('Calculations - Do not alter'!$E$13=$B44,AY26,0)</f>
        <v>0</v>
      </c>
      <c r="BT44" s="3">
        <f>IF('Calculations - Do not alter'!$E$13=$B44,AZ26,0)</f>
        <v>0</v>
      </c>
      <c r="BU44" s="3">
        <f>IF('Calculations - Do not alter'!$E$13=$B44,BA26,0)</f>
        <v>0</v>
      </c>
      <c r="BV44" s="3">
        <f>IF('Calculations - Do not alter'!$E$13=$B44,BB26,0)</f>
        <v>0</v>
      </c>
      <c r="BW44" s="3">
        <f>IF('Calculations - Do not alter'!$E$13=$B44,BC26,0)</f>
        <v>0</v>
      </c>
      <c r="BX44" s="3">
        <f>IF('Calculations - Do not alter'!$E$13=$B44,BD26,0)</f>
        <v>0</v>
      </c>
      <c r="BY44" s="3">
        <f>IF('Calculations - Do not alter'!$E$13=$B44,BE26,0)</f>
        <v>0</v>
      </c>
      <c r="BZ44" s="3">
        <f>IF('Calculations - Do not alter'!$E$13=$B44,BF26,0)</f>
        <v>0</v>
      </c>
      <c r="CA44" s="3">
        <f>IF('Calculations - Do not alter'!$E$13=$B44,BG26,0)</f>
        <v>0</v>
      </c>
      <c r="CB44" s="3">
        <f>IF('Calculations - Do not alter'!$E$13=$B44,BH26,0)</f>
        <v>0</v>
      </c>
      <c r="CC44" s="3">
        <f>IF('Calculations - Do not alter'!$E$13=$B44,BI26,0)</f>
        <v>0</v>
      </c>
      <c r="CD44" s="3">
        <f>IF('Calculations - Do not alter'!$E$13=$B44,BJ26,0)</f>
        <v>0</v>
      </c>
      <c r="CE44" s="3">
        <f>IF('Calculations - Do not alter'!$E$13=$B44,BK26,0)</f>
        <v>0</v>
      </c>
      <c r="CF44" s="3">
        <f>IF('Calculations - Do not alter'!$E$13=$B44,BL26,0)</f>
        <v>0</v>
      </c>
      <c r="CG44" s="3">
        <f>IF('Calculations - Do not alter'!$E$13=$B44,BM26,0)</f>
        <v>0</v>
      </c>
      <c r="CH44" s="3">
        <f>IF('Calculations - Do not alter'!$E$13=$B44,BN26,0)</f>
        <v>0</v>
      </c>
      <c r="CI44" s="3">
        <f>IF('Calculations - Do not alter'!$E$13=$B44,BO26,0)</f>
        <v>0</v>
      </c>
      <c r="CJ44" s="3">
        <f>IF('Calculations - Do not alter'!$E$13=$B44,BP26,0)</f>
        <v>0</v>
      </c>
      <c r="CK44" s="3">
        <f>IF('Calculations - Do not alter'!$E$13=$B44,BQ26,0)</f>
        <v>0</v>
      </c>
      <c r="CL44" s="3">
        <f>IF('Calculations - Do not alter'!$E$13=$B44,BR26,0)</f>
        <v>0</v>
      </c>
      <c r="CM44" s="3">
        <f>IF('Calculations - Do not alter'!$E$13=$B44,BS26,0)</f>
        <v>0</v>
      </c>
      <c r="CN44" s="3">
        <f>IF('Calculations - Do not alter'!$E$13=$B44,BT26,0)</f>
        <v>0</v>
      </c>
      <c r="CO44" s="3">
        <f>IF('Calculations - Do not alter'!$E$13=$B44,BU26,0)</f>
        <v>0</v>
      </c>
      <c r="CP44" s="3">
        <f>IF('Calculations - Do not alter'!$E$13=$B44,BV26,0)</f>
        <v>0</v>
      </c>
      <c r="CQ44" s="3">
        <f>IF('Calculations - Do not alter'!$E$13=$B44,BW26,0)</f>
        <v>0</v>
      </c>
      <c r="CR44" s="3">
        <f>IF('Calculations - Do not alter'!$E$13=$B44,BX26,0)</f>
        <v>0</v>
      </c>
      <c r="CS44" s="3">
        <f>IF('Calculations - Do not alter'!$E$13=$B44,BY26,0)</f>
        <v>0</v>
      </c>
      <c r="CT44" s="3">
        <f>IF('Calculations - Do not alter'!$E$13=$B44,BZ26,0)</f>
        <v>0</v>
      </c>
      <c r="CU44" s="3">
        <f>IF('Calculations - Do not alter'!$E$13=$B44,CA26,0)</f>
        <v>0</v>
      </c>
      <c r="CV44" s="3">
        <f>IF('Calculations - Do not alter'!$E$13=$B44,CB26,0)</f>
        <v>0</v>
      </c>
      <c r="CW44" s="3">
        <f>IF('Calculations - Do not alter'!$E$13=$B44,CC26,0)</f>
        <v>0</v>
      </c>
      <c r="CX44" s="3">
        <f>IF('Calculations - Do not alter'!$E$13=$B44,CD26,0)</f>
        <v>0</v>
      </c>
      <c r="CY44" s="3">
        <f>IF('Calculations - Do not alter'!$E$13=$B44,CE26,0)</f>
        <v>0</v>
      </c>
    </row>
    <row r="45" spans="2:103" ht="12.75">
      <c r="B45" s="4">
        <v>10.5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>
        <f>IF('Calculations - Do not alter'!$E$13=$B45,C26,0)</f>
        <v>0</v>
      </c>
      <c r="Y45" s="3">
        <f>IF('Calculations - Do not alter'!$E$13=$B45,D26,0)</f>
        <v>0</v>
      </c>
      <c r="Z45" s="3">
        <f>IF('Calculations - Do not alter'!$E$13=$B45,E26,0)</f>
        <v>0</v>
      </c>
      <c r="AA45" s="3">
        <f>IF('Calculations - Do not alter'!$E$13=$B45,F26,0)</f>
        <v>0</v>
      </c>
      <c r="AB45" s="3">
        <f>IF('Calculations - Do not alter'!$E$13=$B45,G26,0)</f>
        <v>0</v>
      </c>
      <c r="AC45" s="3">
        <f>IF('Calculations - Do not alter'!$E$13=$B45,H26,0)</f>
        <v>0</v>
      </c>
      <c r="AD45" s="3">
        <f>IF('Calculations - Do not alter'!$E$13=$B45,I26,0)</f>
        <v>0</v>
      </c>
      <c r="AE45" s="3">
        <f>IF('Calculations - Do not alter'!$E$13=$B45,J26,0)</f>
        <v>0</v>
      </c>
      <c r="AF45" s="3">
        <f>IF('Calculations - Do not alter'!$E$13=$B45,K26,0)</f>
        <v>0</v>
      </c>
      <c r="AG45" s="3">
        <f>IF('Calculations - Do not alter'!$E$13=$B45,L26,0)</f>
        <v>0</v>
      </c>
      <c r="AH45" s="3">
        <f>IF('Calculations - Do not alter'!$E$13=$B45,M26,0)</f>
        <v>0</v>
      </c>
      <c r="AI45" s="3">
        <f>IF('Calculations - Do not alter'!$E$13=$B45,N26,0)</f>
        <v>0</v>
      </c>
      <c r="AJ45" s="3">
        <f>IF('Calculations - Do not alter'!$E$13=$B45,O26,0)</f>
        <v>0</v>
      </c>
      <c r="AK45" s="3">
        <f>IF('Calculations - Do not alter'!$E$13=$B45,P26,0)</f>
        <v>0</v>
      </c>
      <c r="AL45" s="3">
        <f>IF('Calculations - Do not alter'!$E$13=$B45,Q26,0)</f>
        <v>0</v>
      </c>
      <c r="AM45" s="3">
        <f>IF('Calculations - Do not alter'!$E$13=$B45,R26,0)</f>
        <v>0</v>
      </c>
      <c r="AN45" s="3">
        <f>IF('Calculations - Do not alter'!$E$13=$B45,S26,0)</f>
        <v>0</v>
      </c>
      <c r="AO45" s="3">
        <f>IF('Calculations - Do not alter'!$E$13=$B45,T26,0)</f>
        <v>0</v>
      </c>
      <c r="AP45" s="3">
        <f>IF('Calculations - Do not alter'!$E$13=$B45,U26,0)</f>
        <v>0</v>
      </c>
      <c r="AQ45" s="3">
        <f>IF('Calculations - Do not alter'!$E$13=$B45,V26,0)</f>
        <v>0</v>
      </c>
      <c r="AR45" s="3">
        <f>IF('Calculations - Do not alter'!$E$13=$B45,W26,0)</f>
        <v>0</v>
      </c>
      <c r="AS45" s="3">
        <f>IF('Calculations - Do not alter'!$E$13=$B45,X26,0)</f>
        <v>0</v>
      </c>
      <c r="AT45" s="3">
        <f>IF('Calculations - Do not alter'!$E$13=$B45,Y26,0)</f>
        <v>0</v>
      </c>
      <c r="AU45" s="3">
        <f>IF('Calculations - Do not alter'!$E$13=$B45,Z26,0)</f>
        <v>0</v>
      </c>
      <c r="AV45" s="3">
        <f>IF('Calculations - Do not alter'!$E$13=$B45,AA26,0)</f>
        <v>0</v>
      </c>
      <c r="AW45" s="3">
        <f>IF('Calculations - Do not alter'!$E$13=$B45,AB26,0)</f>
        <v>0</v>
      </c>
      <c r="AX45" s="3">
        <f>IF('Calculations - Do not alter'!$E$13=$B45,AC26,0)</f>
        <v>0</v>
      </c>
      <c r="AY45" s="3">
        <f>IF('Calculations - Do not alter'!$E$13=$B45,AD26,0)</f>
        <v>0</v>
      </c>
      <c r="AZ45" s="3">
        <f>IF('Calculations - Do not alter'!$E$13=$B45,AE26,0)</f>
        <v>0</v>
      </c>
      <c r="BA45" s="3">
        <f>IF('Calculations - Do not alter'!$E$13=$B45,AF26,0)</f>
        <v>0</v>
      </c>
      <c r="BB45" s="3">
        <f>IF('Calculations - Do not alter'!$E$13=$B45,AG26,0)</f>
        <v>0</v>
      </c>
      <c r="BC45" s="3">
        <f>IF('Calculations - Do not alter'!$E$13=$B45,AH26,0)</f>
        <v>0</v>
      </c>
      <c r="BD45" s="3">
        <f>IF('Calculations - Do not alter'!$E$13=$B45,AI26,0)</f>
        <v>0</v>
      </c>
      <c r="BE45" s="3">
        <f>IF('Calculations - Do not alter'!$E$13=$B45,AJ26,0)</f>
        <v>0</v>
      </c>
      <c r="BF45" s="3">
        <f>IF('Calculations - Do not alter'!$E$13=$B45,AK26,0)</f>
        <v>0</v>
      </c>
      <c r="BG45" s="3">
        <f>IF('Calculations - Do not alter'!$E$13=$B45,AL26,0)</f>
        <v>0</v>
      </c>
      <c r="BH45" s="3">
        <f>IF('Calculations - Do not alter'!$E$13=$B45,AM26,0)</f>
        <v>0</v>
      </c>
      <c r="BI45" s="3">
        <f>IF('Calculations - Do not alter'!$E$13=$B45,AN26,0)</f>
        <v>0</v>
      </c>
      <c r="BJ45" s="3">
        <f>IF('Calculations - Do not alter'!$E$13=$B45,AO26,0)</f>
        <v>0</v>
      </c>
      <c r="BK45" s="3">
        <f>IF('Calculations - Do not alter'!$E$13=$B45,AP26,0)</f>
        <v>0</v>
      </c>
      <c r="BL45" s="3">
        <f>IF('Calculations - Do not alter'!$E$13=$B45,AQ26,0)</f>
        <v>0</v>
      </c>
      <c r="BM45" s="3">
        <f>IF('Calculations - Do not alter'!$E$13=$B45,AR26,0)</f>
        <v>0</v>
      </c>
      <c r="BN45" s="3">
        <f>IF('Calculations - Do not alter'!$E$13=$B45,AS26,0)</f>
        <v>0</v>
      </c>
      <c r="BO45" s="3">
        <f>IF('Calculations - Do not alter'!$E$13=$B45,AT26,0)</f>
        <v>0</v>
      </c>
      <c r="BP45" s="3">
        <f>IF('Calculations - Do not alter'!$E$13=$B45,AU26,0)</f>
        <v>0</v>
      </c>
      <c r="BQ45" s="3">
        <f>IF('Calculations - Do not alter'!$E$13=$B45,AV26,0)</f>
        <v>0</v>
      </c>
      <c r="BR45" s="3">
        <f>IF('Calculations - Do not alter'!$E$13=$B45,AW26,0)</f>
        <v>0</v>
      </c>
      <c r="BS45" s="3">
        <f>IF('Calculations - Do not alter'!$E$13=$B45,AX26,0)</f>
        <v>0</v>
      </c>
      <c r="BT45" s="3">
        <f>IF('Calculations - Do not alter'!$E$13=$B45,AY26,0)</f>
        <v>0</v>
      </c>
      <c r="BU45" s="3">
        <f>IF('Calculations - Do not alter'!$E$13=$B45,AZ26,0)</f>
        <v>0</v>
      </c>
      <c r="BV45" s="3">
        <f>IF('Calculations - Do not alter'!$E$13=$B45,BA26,0)</f>
        <v>0</v>
      </c>
      <c r="BW45" s="3">
        <f>IF('Calculations - Do not alter'!$E$13=$B45,BB26,0)</f>
        <v>0</v>
      </c>
      <c r="BX45" s="3">
        <f>IF('Calculations - Do not alter'!$E$13=$B45,BC26,0)</f>
        <v>0</v>
      </c>
      <c r="BY45" s="3">
        <f>IF('Calculations - Do not alter'!$E$13=$B45,BD26,0)</f>
        <v>0</v>
      </c>
      <c r="BZ45" s="3">
        <f>IF('Calculations - Do not alter'!$E$13=$B45,BE26,0)</f>
        <v>0</v>
      </c>
      <c r="CA45" s="3">
        <f>IF('Calculations - Do not alter'!$E$13=$B45,BF26,0)</f>
        <v>0</v>
      </c>
      <c r="CB45" s="3">
        <f>IF('Calculations - Do not alter'!$E$13=$B45,BG26,0)</f>
        <v>0</v>
      </c>
      <c r="CC45" s="3">
        <f>IF('Calculations - Do not alter'!$E$13=$B45,BH26,0)</f>
        <v>0</v>
      </c>
      <c r="CD45" s="3">
        <f>IF('Calculations - Do not alter'!$E$13=$B45,BI26,0)</f>
        <v>0</v>
      </c>
      <c r="CE45" s="3">
        <f>IF('Calculations - Do not alter'!$E$13=$B45,BJ26,0)</f>
        <v>0</v>
      </c>
      <c r="CF45" s="3">
        <f>IF('Calculations - Do not alter'!$E$13=$B45,BK26,0)</f>
        <v>0</v>
      </c>
      <c r="CG45" s="3">
        <f>IF('Calculations - Do not alter'!$E$13=$B45,BL26,0)</f>
        <v>0</v>
      </c>
      <c r="CH45" s="3">
        <f>IF('Calculations - Do not alter'!$E$13=$B45,BM26,0)</f>
        <v>0</v>
      </c>
      <c r="CI45" s="3">
        <f>IF('Calculations - Do not alter'!$E$13=$B45,BN26,0)</f>
        <v>0</v>
      </c>
      <c r="CJ45" s="3">
        <f>IF('Calculations - Do not alter'!$E$13=$B45,BO26,0)</f>
        <v>0</v>
      </c>
      <c r="CK45" s="3">
        <f>IF('Calculations - Do not alter'!$E$13=$B45,BP26,0)</f>
        <v>0</v>
      </c>
      <c r="CL45" s="3">
        <f>IF('Calculations - Do not alter'!$E$13=$B45,BQ26,0)</f>
        <v>0</v>
      </c>
      <c r="CM45" s="3">
        <f>IF('Calculations - Do not alter'!$E$13=$B45,BR26,0)</f>
        <v>0</v>
      </c>
      <c r="CN45" s="3">
        <f>IF('Calculations - Do not alter'!$E$13=$B45,BS26,0)</f>
        <v>0</v>
      </c>
      <c r="CO45" s="3">
        <f>IF('Calculations - Do not alter'!$E$13=$B45,BT26,0)</f>
        <v>0</v>
      </c>
      <c r="CP45" s="3">
        <f>IF('Calculations - Do not alter'!$E$13=$B45,BU26,0)</f>
        <v>0</v>
      </c>
      <c r="CQ45" s="3">
        <f>IF('Calculations - Do not alter'!$E$13=$B45,BV26,0)</f>
        <v>0</v>
      </c>
      <c r="CR45" s="3">
        <f>IF('Calculations - Do not alter'!$E$13=$B45,BW26,0)</f>
        <v>0</v>
      </c>
      <c r="CS45" s="3">
        <f>IF('Calculations - Do not alter'!$E$13=$B45,BX26,0)</f>
        <v>0</v>
      </c>
      <c r="CT45" s="3">
        <f>IF('Calculations - Do not alter'!$E$13=$B45,BY26,0)</f>
        <v>0</v>
      </c>
      <c r="CU45" s="3">
        <f>IF('Calculations - Do not alter'!$E$13=$B45,BZ26,0)</f>
        <v>0</v>
      </c>
      <c r="CV45" s="3">
        <f>IF('Calculations - Do not alter'!$E$13=$B45,CA26,0)</f>
        <v>0</v>
      </c>
      <c r="CW45" s="3">
        <f>IF('Calculations - Do not alter'!$E$13=$B45,CB26,0)</f>
        <v>0</v>
      </c>
      <c r="CX45" s="3">
        <f>IF('Calculations - Do not alter'!$E$13=$B45,CC26,0)</f>
        <v>0</v>
      </c>
      <c r="CY45" s="3">
        <f>IF('Calculations - Do not alter'!$E$13=$B45,CD26,0)</f>
        <v>0</v>
      </c>
    </row>
    <row r="46" spans="2:103" ht="12.75">
      <c r="B46" s="4">
        <v>11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>
        <f>IF('Calculations - Do not alter'!$E$13=$B46,C26,0)</f>
        <v>0</v>
      </c>
      <c r="Z46" s="3">
        <f>IF('Calculations - Do not alter'!$E$13=$B46,D26,0)</f>
        <v>0</v>
      </c>
      <c r="AA46" s="3">
        <f>IF('Calculations - Do not alter'!$E$13=$B46,E26,0)</f>
        <v>0</v>
      </c>
      <c r="AB46" s="3">
        <f>IF('Calculations - Do not alter'!$E$13=$B46,F26,0)</f>
        <v>0</v>
      </c>
      <c r="AC46" s="3">
        <f>IF('Calculations - Do not alter'!$E$13=$B46,G26,0)</f>
        <v>0</v>
      </c>
      <c r="AD46" s="3">
        <f>IF('Calculations - Do not alter'!$E$13=$B46,H26,0)</f>
        <v>0</v>
      </c>
      <c r="AE46" s="3">
        <f>IF('Calculations - Do not alter'!$E$13=$B46,I26,0)</f>
        <v>0</v>
      </c>
      <c r="AF46" s="3">
        <f>IF('Calculations - Do not alter'!$E$13=$B46,J26,0)</f>
        <v>0</v>
      </c>
      <c r="AG46" s="3">
        <f>IF('Calculations - Do not alter'!$E$13=$B46,K26,0)</f>
        <v>0</v>
      </c>
      <c r="AH46" s="3">
        <f>IF('Calculations - Do not alter'!$E$13=$B46,L26,0)</f>
        <v>0</v>
      </c>
      <c r="AI46" s="3">
        <f>IF('Calculations - Do not alter'!$E$13=$B46,M26,0)</f>
        <v>0</v>
      </c>
      <c r="AJ46" s="3">
        <f>IF('Calculations - Do not alter'!$E$13=$B46,N26,0)</f>
        <v>0</v>
      </c>
      <c r="AK46" s="3">
        <f>IF('Calculations - Do not alter'!$E$13=$B46,O26,0)</f>
        <v>0</v>
      </c>
      <c r="AL46" s="3">
        <f>IF('Calculations - Do not alter'!$E$13=$B46,P26,0)</f>
        <v>0</v>
      </c>
      <c r="AM46" s="3">
        <f>IF('Calculations - Do not alter'!$E$13=$B46,Q26,0)</f>
        <v>0</v>
      </c>
      <c r="AN46" s="3">
        <f>IF('Calculations - Do not alter'!$E$13=$B46,R26,0)</f>
        <v>0</v>
      </c>
      <c r="AO46" s="3">
        <f>IF('Calculations - Do not alter'!$E$13=$B46,S26,0)</f>
        <v>0</v>
      </c>
      <c r="AP46" s="3">
        <f>IF('Calculations - Do not alter'!$E$13=$B46,T26,0)</f>
        <v>0</v>
      </c>
      <c r="AQ46" s="3">
        <f>IF('Calculations - Do not alter'!$E$13=$B46,U26,0)</f>
        <v>0</v>
      </c>
      <c r="AR46" s="3">
        <f>IF('Calculations - Do not alter'!$E$13=$B46,V26,0)</f>
        <v>0</v>
      </c>
      <c r="AS46" s="3">
        <f>IF('Calculations - Do not alter'!$E$13=$B46,W26,0)</f>
        <v>0</v>
      </c>
      <c r="AT46" s="3">
        <f>IF('Calculations - Do not alter'!$E$13=$B46,X26,0)</f>
        <v>0</v>
      </c>
      <c r="AU46" s="3">
        <f>IF('Calculations - Do not alter'!$E$13=$B46,Y26,0)</f>
        <v>0</v>
      </c>
      <c r="AV46" s="3">
        <f>IF('Calculations - Do not alter'!$E$13=$B46,Z26,0)</f>
        <v>0</v>
      </c>
      <c r="AW46" s="3">
        <f>IF('Calculations - Do not alter'!$E$13=$B46,AA26,0)</f>
        <v>0</v>
      </c>
      <c r="AX46" s="3">
        <f>IF('Calculations - Do not alter'!$E$13=$B46,AB26,0)</f>
        <v>0</v>
      </c>
      <c r="AY46" s="3">
        <f>IF('Calculations - Do not alter'!$E$13=$B46,AC26,0)</f>
        <v>0</v>
      </c>
      <c r="AZ46" s="3">
        <f>IF('Calculations - Do not alter'!$E$13=$B46,AD26,0)</f>
        <v>0</v>
      </c>
      <c r="BA46" s="3">
        <f>IF('Calculations - Do not alter'!$E$13=$B46,AE26,0)</f>
        <v>0</v>
      </c>
      <c r="BB46" s="3">
        <f>IF('Calculations - Do not alter'!$E$13=$B46,AF26,0)</f>
        <v>0</v>
      </c>
      <c r="BC46" s="3">
        <f>IF('Calculations - Do not alter'!$E$13=$B46,AG26,0)</f>
        <v>0</v>
      </c>
      <c r="BD46" s="3">
        <f>IF('Calculations - Do not alter'!$E$13=$B46,AH26,0)</f>
        <v>0</v>
      </c>
      <c r="BE46" s="3">
        <f>IF('Calculations - Do not alter'!$E$13=$B46,AI26,0)</f>
        <v>0</v>
      </c>
      <c r="BF46" s="3">
        <f>IF('Calculations - Do not alter'!$E$13=$B46,AJ26,0)</f>
        <v>0</v>
      </c>
      <c r="BG46" s="3">
        <f>IF('Calculations - Do not alter'!$E$13=$B46,AK26,0)</f>
        <v>0</v>
      </c>
      <c r="BH46" s="3">
        <f>IF('Calculations - Do not alter'!$E$13=$B46,AL26,0)</f>
        <v>0</v>
      </c>
      <c r="BI46" s="3">
        <f>IF('Calculations - Do not alter'!$E$13=$B46,AM26,0)</f>
        <v>0</v>
      </c>
      <c r="BJ46" s="3">
        <f>IF('Calculations - Do not alter'!$E$13=$B46,AN26,0)</f>
        <v>0</v>
      </c>
      <c r="BK46" s="3">
        <f>IF('Calculations - Do not alter'!$E$13=$B46,AO26,0)</f>
        <v>0</v>
      </c>
      <c r="BL46" s="3">
        <f>IF('Calculations - Do not alter'!$E$13=$B46,AP26,0)</f>
        <v>0</v>
      </c>
      <c r="BM46" s="3">
        <f>IF('Calculations - Do not alter'!$E$13=$B46,AQ26,0)</f>
        <v>0</v>
      </c>
      <c r="BN46" s="3">
        <f>IF('Calculations - Do not alter'!$E$13=$B46,AR26,0)</f>
        <v>0</v>
      </c>
      <c r="BO46" s="3">
        <f>IF('Calculations - Do not alter'!$E$13=$B46,AS26,0)</f>
        <v>0</v>
      </c>
      <c r="BP46" s="3">
        <f>IF('Calculations - Do not alter'!$E$13=$B46,AT26,0)</f>
        <v>0</v>
      </c>
      <c r="BQ46" s="3">
        <f>IF('Calculations - Do not alter'!$E$13=$B46,AU26,0)</f>
        <v>0</v>
      </c>
      <c r="BR46" s="3">
        <f>IF('Calculations - Do not alter'!$E$13=$B46,AV26,0)</f>
        <v>0</v>
      </c>
      <c r="BS46" s="3">
        <f>IF('Calculations - Do not alter'!$E$13=$B46,AW26,0)</f>
        <v>0</v>
      </c>
      <c r="BT46" s="3">
        <f>IF('Calculations - Do not alter'!$E$13=$B46,AX26,0)</f>
        <v>0</v>
      </c>
      <c r="BU46" s="3">
        <f>IF('Calculations - Do not alter'!$E$13=$B46,AY26,0)</f>
        <v>0</v>
      </c>
      <c r="BV46" s="3">
        <f>IF('Calculations - Do not alter'!$E$13=$B46,AZ26,0)</f>
        <v>0</v>
      </c>
      <c r="BW46" s="3">
        <f>IF('Calculations - Do not alter'!$E$13=$B46,BA26,0)</f>
        <v>0</v>
      </c>
      <c r="BX46" s="3">
        <f>IF('Calculations - Do not alter'!$E$13=$B46,BB26,0)</f>
        <v>0</v>
      </c>
      <c r="BY46" s="3">
        <f>IF('Calculations - Do not alter'!$E$13=$B46,BC26,0)</f>
        <v>0</v>
      </c>
      <c r="BZ46" s="3">
        <f>IF('Calculations - Do not alter'!$E$13=$B46,BD26,0)</f>
        <v>0</v>
      </c>
      <c r="CA46" s="3">
        <f>IF('Calculations - Do not alter'!$E$13=$B46,BE26,0)</f>
        <v>0</v>
      </c>
      <c r="CB46" s="3">
        <f>IF('Calculations - Do not alter'!$E$13=$B46,BF26,0)</f>
        <v>0</v>
      </c>
      <c r="CC46" s="3">
        <f>IF('Calculations - Do not alter'!$E$13=$B46,BG26,0)</f>
        <v>0</v>
      </c>
      <c r="CD46" s="3">
        <f>IF('Calculations - Do not alter'!$E$13=$B46,BH26,0)</f>
        <v>0</v>
      </c>
      <c r="CE46" s="3">
        <f>IF('Calculations - Do not alter'!$E$13=$B46,BI26,0)</f>
        <v>0</v>
      </c>
      <c r="CF46" s="3">
        <f>IF('Calculations - Do not alter'!$E$13=$B46,BJ26,0)</f>
        <v>0</v>
      </c>
      <c r="CG46" s="3">
        <f>IF('Calculations - Do not alter'!$E$13=$B46,BK26,0)</f>
        <v>0</v>
      </c>
      <c r="CH46" s="3">
        <f>IF('Calculations - Do not alter'!$E$13=$B46,BL26,0)</f>
        <v>0</v>
      </c>
      <c r="CI46" s="3">
        <f>IF('Calculations - Do not alter'!$E$13=$B46,BM26,0)</f>
        <v>0</v>
      </c>
      <c r="CJ46" s="3">
        <f>IF('Calculations - Do not alter'!$E$13=$B46,BN26,0)</f>
        <v>0</v>
      </c>
      <c r="CK46" s="3">
        <f>IF('Calculations - Do not alter'!$E$13=$B46,BO26,0)</f>
        <v>0</v>
      </c>
      <c r="CL46" s="3">
        <f>IF('Calculations - Do not alter'!$E$13=$B46,BP26,0)</f>
        <v>0</v>
      </c>
      <c r="CM46" s="3">
        <f>IF('Calculations - Do not alter'!$E$13=$B46,BQ26,0)</f>
        <v>0</v>
      </c>
      <c r="CN46" s="3">
        <f>IF('Calculations - Do not alter'!$E$13=$B46,BR26,0)</f>
        <v>0</v>
      </c>
      <c r="CO46" s="3">
        <f>IF('Calculations - Do not alter'!$E$13=$B46,BS26,0)</f>
        <v>0</v>
      </c>
      <c r="CP46" s="3">
        <f>IF('Calculations - Do not alter'!$E$13=$B46,BT26,0)</f>
        <v>0</v>
      </c>
      <c r="CQ46" s="3">
        <f>IF('Calculations - Do not alter'!$E$13=$B46,BU26,0)</f>
        <v>0</v>
      </c>
      <c r="CR46" s="3">
        <f>IF('Calculations - Do not alter'!$E$13=$B46,BV26,0)</f>
        <v>0</v>
      </c>
      <c r="CS46" s="3">
        <f>IF('Calculations - Do not alter'!$E$13=$B46,BW26,0)</f>
        <v>0</v>
      </c>
      <c r="CT46" s="3">
        <f>IF('Calculations - Do not alter'!$E$13=$B46,BX26,0)</f>
        <v>0</v>
      </c>
      <c r="CU46" s="3">
        <f>IF('Calculations - Do not alter'!$E$13=$B46,BY26,0)</f>
        <v>0</v>
      </c>
      <c r="CV46" s="3">
        <f>IF('Calculations - Do not alter'!$E$13=$B46,BZ26,0)</f>
        <v>0</v>
      </c>
      <c r="CW46" s="3">
        <f>IF('Calculations - Do not alter'!$E$13=$B46,CA26,0)</f>
        <v>0</v>
      </c>
      <c r="CX46" s="3">
        <f>IF('Calculations - Do not alter'!$E$13=$B46,CB26,0)</f>
        <v>0</v>
      </c>
      <c r="CY46" s="3">
        <f>IF('Calculations - Do not alter'!$E$13=$B46,CC26,0)</f>
        <v>0</v>
      </c>
    </row>
    <row r="47" spans="2:103" ht="12.75">
      <c r="B47" s="4">
        <v>11.5</v>
      </c>
      <c r="C47" s="3"/>
      <c r="D47" s="3"/>
      <c r="E47" s="3"/>
      <c r="F47" s="3"/>
      <c r="G47" s="3"/>
      <c r="H47" s="3"/>
      <c r="I47" s="3"/>
      <c r="J47" s="3" t="s">
        <v>0</v>
      </c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>
        <f>IF('Calculations - Do not alter'!$E$13=$B47,C26,0)</f>
        <v>0</v>
      </c>
      <c r="AA47" s="3">
        <f>IF('Calculations - Do not alter'!$E$13=$B47,D26,0)</f>
        <v>0</v>
      </c>
      <c r="AB47" s="3">
        <f>IF('Calculations - Do not alter'!$E$13=$B47,E26,0)</f>
        <v>0</v>
      </c>
      <c r="AC47" s="3">
        <f>IF('Calculations - Do not alter'!$E$13=$B47,F26,0)</f>
        <v>0</v>
      </c>
      <c r="AD47" s="3">
        <f>IF('Calculations - Do not alter'!$E$13=$B47,G26,0)</f>
        <v>0</v>
      </c>
      <c r="AE47" s="3">
        <f>IF('Calculations - Do not alter'!$E$13=$B47,H26,0)</f>
        <v>0</v>
      </c>
      <c r="AF47" s="3">
        <f>IF('Calculations - Do not alter'!$E$13=$B47,I26,0)</f>
        <v>0</v>
      </c>
      <c r="AG47" s="3">
        <f>IF('Calculations - Do not alter'!$E$13=$B47,J26,0)</f>
        <v>0</v>
      </c>
      <c r="AH47" s="3">
        <f>IF('Calculations - Do not alter'!$E$13=$B47,K26,0)</f>
        <v>0</v>
      </c>
      <c r="AI47" s="3">
        <f>IF('Calculations - Do not alter'!$E$13=$B47,L26,0)</f>
        <v>0</v>
      </c>
      <c r="AJ47" s="3">
        <f>IF('Calculations - Do not alter'!$E$13=$B47,M26,0)</f>
        <v>0</v>
      </c>
      <c r="AK47" s="3">
        <f>IF('Calculations - Do not alter'!$E$13=$B47,N26,0)</f>
        <v>0</v>
      </c>
      <c r="AL47" s="3">
        <f>IF('Calculations - Do not alter'!$E$13=$B47,O26,0)</f>
        <v>0</v>
      </c>
      <c r="AM47" s="3">
        <f>IF('Calculations - Do not alter'!$E$13=$B47,P26,0)</f>
        <v>0</v>
      </c>
      <c r="AN47" s="3">
        <f>IF('Calculations - Do not alter'!$E$13=$B47,Q26,0)</f>
        <v>0</v>
      </c>
      <c r="AO47" s="3">
        <f>IF('Calculations - Do not alter'!$E$13=$B47,R26,0)</f>
        <v>0</v>
      </c>
      <c r="AP47" s="3">
        <f>IF('Calculations - Do not alter'!$E$13=$B47,S26,0)</f>
        <v>0</v>
      </c>
      <c r="AQ47" s="3">
        <f>IF('Calculations - Do not alter'!$E$13=$B47,T26,0)</f>
        <v>0</v>
      </c>
      <c r="AR47" s="3">
        <f>IF('Calculations - Do not alter'!$E$13=$B47,U26,0)</f>
        <v>0</v>
      </c>
      <c r="AS47" s="3">
        <f>IF('Calculations - Do not alter'!$E$13=$B47,V26,0)</f>
        <v>0</v>
      </c>
      <c r="AT47" s="3">
        <f>IF('Calculations - Do not alter'!$E$13=$B47,W26,0)</f>
        <v>0</v>
      </c>
      <c r="AU47" s="3">
        <f>IF('Calculations - Do not alter'!$E$13=$B47,X26,0)</f>
        <v>0</v>
      </c>
      <c r="AV47" s="3">
        <f>IF('Calculations - Do not alter'!$E$13=$B47,Y26,0)</f>
        <v>0</v>
      </c>
      <c r="AW47" s="3">
        <f>IF('Calculations - Do not alter'!$E$13=$B47,Z26,0)</f>
        <v>0</v>
      </c>
      <c r="AX47" s="3">
        <f>IF('Calculations - Do not alter'!$E$13=$B47,AA26,0)</f>
        <v>0</v>
      </c>
      <c r="AY47" s="3">
        <f>IF('Calculations - Do not alter'!$E$13=$B47,AB26,0)</f>
        <v>0</v>
      </c>
      <c r="AZ47" s="3">
        <f>IF('Calculations - Do not alter'!$E$13=$B47,AC26,0)</f>
        <v>0</v>
      </c>
      <c r="BA47" s="3">
        <f>IF('Calculations - Do not alter'!$E$13=$B47,AD26,0)</f>
        <v>0</v>
      </c>
      <c r="BB47" s="3">
        <f>IF('Calculations - Do not alter'!$E$13=$B47,AE26,0)</f>
        <v>0</v>
      </c>
      <c r="BC47" s="3">
        <f>IF('Calculations - Do not alter'!$E$13=$B47,AF26,0)</f>
        <v>0</v>
      </c>
      <c r="BD47" s="3">
        <f>IF('Calculations - Do not alter'!$E$13=$B47,AG26,0)</f>
        <v>0</v>
      </c>
      <c r="BE47" s="3">
        <f>IF('Calculations - Do not alter'!$E$13=$B47,AH26,0)</f>
        <v>0</v>
      </c>
      <c r="BF47" s="3">
        <f>IF('Calculations - Do not alter'!$E$13=$B47,AI26,0)</f>
        <v>0</v>
      </c>
      <c r="BG47" s="3">
        <f>IF('Calculations - Do not alter'!$E$13=$B47,AJ26,0)</f>
        <v>0</v>
      </c>
      <c r="BH47" s="3">
        <f>IF('Calculations - Do not alter'!$E$13=$B47,AK26,0)</f>
        <v>0</v>
      </c>
      <c r="BI47" s="3">
        <f>IF('Calculations - Do not alter'!$E$13=$B47,AL26,0)</f>
        <v>0</v>
      </c>
      <c r="BJ47" s="3">
        <f>IF('Calculations - Do not alter'!$E$13=$B47,AM26,0)</f>
        <v>0</v>
      </c>
      <c r="BK47" s="3">
        <f>IF('Calculations - Do not alter'!$E$13=$B47,AN26,0)</f>
        <v>0</v>
      </c>
      <c r="BL47" s="3">
        <f>IF('Calculations - Do not alter'!$E$13=$B47,AO26,0)</f>
        <v>0</v>
      </c>
      <c r="BM47" s="3">
        <f>IF('Calculations - Do not alter'!$E$13=$B47,AP26,0)</f>
        <v>0</v>
      </c>
      <c r="BN47" s="3">
        <f>IF('Calculations - Do not alter'!$E$13=$B47,AQ26,0)</f>
        <v>0</v>
      </c>
      <c r="BO47" s="3">
        <f>IF('Calculations - Do not alter'!$E$13=$B47,AR26,0)</f>
        <v>0</v>
      </c>
      <c r="BP47" s="3">
        <f>IF('Calculations - Do not alter'!$E$13=$B47,AS26,0)</f>
        <v>0</v>
      </c>
      <c r="BQ47" s="3">
        <f>IF('Calculations - Do not alter'!$E$13=$B47,AT26,0)</f>
        <v>0</v>
      </c>
      <c r="BR47" s="3">
        <f>IF('Calculations - Do not alter'!$E$13=$B47,AU26,0)</f>
        <v>0</v>
      </c>
      <c r="BS47" s="3">
        <f>IF('Calculations - Do not alter'!$E$13=$B47,AV26,0)</f>
        <v>0</v>
      </c>
      <c r="BT47" s="3">
        <f>IF('Calculations - Do not alter'!$E$13=$B47,AW26,0)</f>
        <v>0</v>
      </c>
      <c r="BU47" s="3">
        <f>IF('Calculations - Do not alter'!$E$13=$B47,AX26,0)</f>
        <v>0</v>
      </c>
      <c r="BV47" s="3">
        <f>IF('Calculations - Do not alter'!$E$13=$B47,AY26,0)</f>
        <v>0</v>
      </c>
      <c r="BW47" s="3">
        <f>IF('Calculations - Do not alter'!$E$13=$B47,AZ26,0)</f>
        <v>0</v>
      </c>
      <c r="BX47" s="3">
        <f>IF('Calculations - Do not alter'!$E$13=$B47,BA26,0)</f>
        <v>0</v>
      </c>
      <c r="BY47" s="3">
        <f>IF('Calculations - Do not alter'!$E$13=$B47,BB26,0)</f>
        <v>0</v>
      </c>
      <c r="BZ47" s="3">
        <f>IF('Calculations - Do not alter'!$E$13=$B47,BC26,0)</f>
        <v>0</v>
      </c>
      <c r="CA47" s="3">
        <f>IF('Calculations - Do not alter'!$E$13=$B47,BD26,0)</f>
        <v>0</v>
      </c>
      <c r="CB47" s="3">
        <f>IF('Calculations - Do not alter'!$E$13=$B47,BE26,0)</f>
        <v>0</v>
      </c>
      <c r="CC47" s="3">
        <f>IF('Calculations - Do not alter'!$E$13=$B47,BF26,0)</f>
        <v>0</v>
      </c>
      <c r="CD47" s="3">
        <f>IF('Calculations - Do not alter'!$E$13=$B47,BG26,0)</f>
        <v>0</v>
      </c>
      <c r="CE47" s="3">
        <f>IF('Calculations - Do not alter'!$E$13=$B47,BH26,0)</f>
        <v>0</v>
      </c>
      <c r="CF47" s="3">
        <f>IF('Calculations - Do not alter'!$E$13=$B47,BI26,0)</f>
        <v>0</v>
      </c>
      <c r="CG47" s="3">
        <f>IF('Calculations - Do not alter'!$E$13=$B47,BJ26,0)</f>
        <v>0</v>
      </c>
      <c r="CH47" s="3">
        <f>IF('Calculations - Do not alter'!$E$13=$B47,BK26,0)</f>
        <v>0</v>
      </c>
      <c r="CI47" s="3">
        <f>IF('Calculations - Do not alter'!$E$13=$B47,BL26,0)</f>
        <v>0</v>
      </c>
      <c r="CJ47" s="3">
        <f>IF('Calculations - Do not alter'!$E$13=$B47,BM26,0)</f>
        <v>0</v>
      </c>
      <c r="CK47" s="3">
        <f>IF('Calculations - Do not alter'!$E$13=$B47,BN26,0)</f>
        <v>0</v>
      </c>
      <c r="CL47" s="3">
        <f>IF('Calculations - Do not alter'!$E$13=$B47,BO26,0)</f>
        <v>0</v>
      </c>
      <c r="CM47" s="3">
        <f>IF('Calculations - Do not alter'!$E$13=$B47,BP26,0)</f>
        <v>0</v>
      </c>
      <c r="CN47" s="3">
        <f>IF('Calculations - Do not alter'!$E$13=$B47,BQ26,0)</f>
        <v>0</v>
      </c>
      <c r="CO47" s="3">
        <f>IF('Calculations - Do not alter'!$E$13=$B47,BR26,0)</f>
        <v>0</v>
      </c>
      <c r="CP47" s="3">
        <f>IF('Calculations - Do not alter'!$E$13=$B47,BS26,0)</f>
        <v>0</v>
      </c>
      <c r="CQ47" s="3">
        <f>IF('Calculations - Do not alter'!$E$13=$B47,BT26,0)</f>
        <v>0</v>
      </c>
      <c r="CR47" s="3">
        <f>IF('Calculations - Do not alter'!$E$13=$B47,BU26,0)</f>
        <v>0</v>
      </c>
      <c r="CS47" s="3">
        <f>IF('Calculations - Do not alter'!$E$13=$B47,BV26,0)</f>
        <v>0</v>
      </c>
      <c r="CT47" s="3">
        <f>IF('Calculations - Do not alter'!$E$13=$B47,BW26,0)</f>
        <v>0</v>
      </c>
      <c r="CU47" s="3">
        <f>IF('Calculations - Do not alter'!$E$13=$B47,BX26,0)</f>
        <v>0</v>
      </c>
      <c r="CV47" s="3">
        <f>IF('Calculations - Do not alter'!$E$13=$B47,BY26,0)</f>
        <v>0</v>
      </c>
      <c r="CW47" s="3">
        <f>IF('Calculations - Do not alter'!$E$13=$B47,BZ26,0)</f>
        <v>0</v>
      </c>
      <c r="CX47" s="3">
        <f>IF('Calculations - Do not alter'!$E$13=$B47,CA26,0)</f>
        <v>0</v>
      </c>
      <c r="CY47" s="3">
        <f>IF('Calculations - Do not alter'!$E$13=$B47,CB26,0)</f>
        <v>0</v>
      </c>
    </row>
    <row r="48" spans="2:103" ht="12.75">
      <c r="B48" s="4">
        <v>12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>
        <f>IF('Calculations - Do not alter'!$E$13=$B48,C26,0)</f>
        <v>0</v>
      </c>
      <c r="AB48" s="3">
        <f>IF('Calculations - Do not alter'!$E$13=$B48,D26,0)</f>
        <v>0</v>
      </c>
      <c r="AC48" s="3">
        <f>IF('Calculations - Do not alter'!$E$13=$B48,E26,0)</f>
        <v>0</v>
      </c>
      <c r="AD48" s="3">
        <f>IF('Calculations - Do not alter'!$E$13=$B48,F26,0)</f>
        <v>0</v>
      </c>
      <c r="AE48" s="3">
        <f>IF('Calculations - Do not alter'!$E$13=$B48,G26,0)</f>
        <v>0</v>
      </c>
      <c r="AF48" s="3">
        <f>IF('Calculations - Do not alter'!$E$13=$B48,H26,0)</f>
        <v>0</v>
      </c>
      <c r="AG48" s="3">
        <f>IF('Calculations - Do not alter'!$E$13=$B48,I26,0)</f>
        <v>0</v>
      </c>
      <c r="AH48" s="3">
        <f>IF('Calculations - Do not alter'!$E$13=$B48,J26,0)</f>
        <v>0</v>
      </c>
      <c r="AI48" s="3">
        <f>IF('Calculations - Do not alter'!$E$13=$B48,K26,0)</f>
        <v>0</v>
      </c>
      <c r="AJ48" s="3">
        <f>IF('Calculations - Do not alter'!$E$13=$B48,L26,0)</f>
        <v>0</v>
      </c>
      <c r="AK48" s="3">
        <f>IF('Calculations - Do not alter'!$E$13=$B48,M26,0)</f>
        <v>0</v>
      </c>
      <c r="AL48" s="3">
        <f>IF('Calculations - Do not alter'!$E$13=$B48,N26,0)</f>
        <v>0</v>
      </c>
      <c r="AM48" s="3">
        <f>IF('Calculations - Do not alter'!$E$13=$B48,O26,0)</f>
        <v>0</v>
      </c>
      <c r="AN48" s="3">
        <f>IF('Calculations - Do not alter'!$E$13=$B48,P26,0)</f>
        <v>0</v>
      </c>
      <c r="AO48" s="3">
        <f>IF('Calculations - Do not alter'!$E$13=$B48,Q26,0)</f>
        <v>0</v>
      </c>
      <c r="AP48" s="3">
        <f>IF('Calculations - Do not alter'!$E$13=$B48,R26,0)</f>
        <v>0</v>
      </c>
      <c r="AQ48" s="3">
        <f>IF('Calculations - Do not alter'!$E$13=$B48,S26,0)</f>
        <v>0</v>
      </c>
      <c r="AR48" s="3">
        <f>IF('Calculations - Do not alter'!$E$13=$B48,T26,0)</f>
        <v>0</v>
      </c>
      <c r="AS48" s="3">
        <f>IF('Calculations - Do not alter'!$E$13=$B48,U26,0)</f>
        <v>0</v>
      </c>
      <c r="AT48" s="3">
        <f>IF('Calculations - Do not alter'!$E$13=$B48,V26,0)</f>
        <v>0</v>
      </c>
      <c r="AU48" s="3">
        <f>IF('Calculations - Do not alter'!$E$13=$B48,W26,0)</f>
        <v>0</v>
      </c>
      <c r="AV48" s="3">
        <f>IF('Calculations - Do not alter'!$E$13=$B48,X26,0)</f>
        <v>0</v>
      </c>
      <c r="AW48" s="3">
        <f>IF('Calculations - Do not alter'!$E$13=$B48,Y26,0)</f>
        <v>0</v>
      </c>
      <c r="AX48" s="3">
        <f>IF('Calculations - Do not alter'!$E$13=$B48,Z26,0)</f>
        <v>0</v>
      </c>
      <c r="AY48" s="3">
        <f>IF('Calculations - Do not alter'!$E$13=$B48,AA26,0)</f>
        <v>0</v>
      </c>
      <c r="AZ48" s="3">
        <f>IF('Calculations - Do not alter'!$E$13=$B48,AB26,0)</f>
        <v>0</v>
      </c>
      <c r="BA48" s="3">
        <f>IF('Calculations - Do not alter'!$E$13=$B48,AC26,0)</f>
        <v>0</v>
      </c>
      <c r="BB48" s="3">
        <f>IF('Calculations - Do not alter'!$E$13=$B48,AD26,0)</f>
        <v>0</v>
      </c>
      <c r="BC48" s="3">
        <f>IF('Calculations - Do not alter'!$E$13=$B48,AE26,0)</f>
        <v>0</v>
      </c>
      <c r="BD48" s="3">
        <f>IF('Calculations - Do not alter'!$E$13=$B48,AF26,0)</f>
        <v>0</v>
      </c>
      <c r="BE48" s="3">
        <f>IF('Calculations - Do not alter'!$E$13=$B48,AG26,0)</f>
        <v>0</v>
      </c>
      <c r="BF48" s="3">
        <f>IF('Calculations - Do not alter'!$E$13=$B48,AH26,0)</f>
        <v>0</v>
      </c>
      <c r="BG48" s="3">
        <f>IF('Calculations - Do not alter'!$E$13=$B48,AI26,0)</f>
        <v>0</v>
      </c>
      <c r="BH48" s="3">
        <f>IF('Calculations - Do not alter'!$E$13=$B48,AJ26,0)</f>
        <v>0</v>
      </c>
      <c r="BI48" s="3">
        <f>IF('Calculations - Do not alter'!$E$13=$B48,AK26,0)</f>
        <v>0</v>
      </c>
      <c r="BJ48" s="3">
        <f>IF('Calculations - Do not alter'!$E$13=$B48,AL26,0)</f>
        <v>0</v>
      </c>
      <c r="BK48" s="3">
        <f>IF('Calculations - Do not alter'!$E$13=$B48,AM26,0)</f>
        <v>0</v>
      </c>
      <c r="BL48" s="3">
        <f>IF('Calculations - Do not alter'!$E$13=$B48,AN26,0)</f>
        <v>0</v>
      </c>
      <c r="BM48" s="3">
        <f>IF('Calculations - Do not alter'!$E$13=$B48,AO26,0)</f>
        <v>0</v>
      </c>
      <c r="BN48" s="3">
        <f>IF('Calculations - Do not alter'!$E$13=$B48,AP26,0)</f>
        <v>0</v>
      </c>
      <c r="BO48" s="3">
        <f>IF('Calculations - Do not alter'!$E$13=$B48,AQ26,0)</f>
        <v>0</v>
      </c>
      <c r="BP48" s="3">
        <f>IF('Calculations - Do not alter'!$E$13=$B48,AR26,0)</f>
        <v>0</v>
      </c>
      <c r="BQ48" s="3">
        <f>IF('Calculations - Do not alter'!$E$13=$B48,AS26,0)</f>
        <v>0</v>
      </c>
      <c r="BR48" s="3">
        <f>IF('Calculations - Do not alter'!$E$13=$B48,AT26,0)</f>
        <v>0</v>
      </c>
      <c r="BS48" s="3">
        <f>IF('Calculations - Do not alter'!$E$13=$B48,AU26,0)</f>
        <v>0</v>
      </c>
      <c r="BT48" s="3">
        <f>IF('Calculations - Do not alter'!$E$13=$B48,AV26,0)</f>
        <v>0</v>
      </c>
      <c r="BU48" s="3">
        <f>IF('Calculations - Do not alter'!$E$13=$B48,AW26,0)</f>
        <v>0</v>
      </c>
      <c r="BV48" s="3">
        <f>IF('Calculations - Do not alter'!$E$13=$B48,AX26,0)</f>
        <v>0</v>
      </c>
      <c r="BW48" s="3">
        <f>IF('Calculations - Do not alter'!$E$13=$B48,AY26,0)</f>
        <v>0</v>
      </c>
      <c r="BX48" s="3">
        <f>IF('Calculations - Do not alter'!$E$13=$B48,AZ26,0)</f>
        <v>0</v>
      </c>
      <c r="BY48" s="3">
        <f>IF('Calculations - Do not alter'!$E$13=$B48,BA26,0)</f>
        <v>0</v>
      </c>
      <c r="BZ48" s="3">
        <f>IF('Calculations - Do not alter'!$E$13=$B48,BB26,0)</f>
        <v>0</v>
      </c>
      <c r="CA48" s="3">
        <f>IF('Calculations - Do not alter'!$E$13=$B48,BC26,0)</f>
        <v>0</v>
      </c>
      <c r="CB48" s="3">
        <f>IF('Calculations - Do not alter'!$E$13=$B48,BD26,0)</f>
        <v>0</v>
      </c>
      <c r="CC48" s="3">
        <f>IF('Calculations - Do not alter'!$E$13=$B48,BE26,0)</f>
        <v>0</v>
      </c>
      <c r="CD48" s="3">
        <f>IF('Calculations - Do not alter'!$E$13=$B48,BF26,0)</f>
        <v>0</v>
      </c>
      <c r="CE48" s="3">
        <f>IF('Calculations - Do not alter'!$E$13=$B48,BG26,0)</f>
        <v>0</v>
      </c>
      <c r="CF48" s="3">
        <f>IF('Calculations - Do not alter'!$E$13=$B48,BH26,0)</f>
        <v>0</v>
      </c>
      <c r="CG48" s="3">
        <f>IF('Calculations - Do not alter'!$E$13=$B48,BI26,0)</f>
        <v>0</v>
      </c>
      <c r="CH48" s="3">
        <f>IF('Calculations - Do not alter'!$E$13=$B48,BJ26,0)</f>
        <v>0</v>
      </c>
      <c r="CI48" s="3">
        <f>IF('Calculations - Do not alter'!$E$13=$B48,BK26,0)</f>
        <v>0</v>
      </c>
      <c r="CJ48" s="3">
        <f>IF('Calculations - Do not alter'!$E$13=$B48,BL26,0)</f>
        <v>0</v>
      </c>
      <c r="CK48" s="3">
        <f>IF('Calculations - Do not alter'!$E$13=$B48,BM26,0)</f>
        <v>0</v>
      </c>
      <c r="CL48" s="3">
        <f>IF('Calculations - Do not alter'!$E$13=$B48,BN26,0)</f>
        <v>0</v>
      </c>
      <c r="CM48" s="3">
        <f>IF('Calculations - Do not alter'!$E$13=$B48,BO26,0)</f>
        <v>0</v>
      </c>
      <c r="CN48" s="3">
        <f>IF('Calculations - Do not alter'!$E$13=$B48,BP26,0)</f>
        <v>0</v>
      </c>
      <c r="CO48" s="3">
        <f>IF('Calculations - Do not alter'!$E$13=$B48,BQ26,0)</f>
        <v>0</v>
      </c>
      <c r="CP48" s="3">
        <f>IF('Calculations - Do not alter'!$E$13=$B48,BR26,0)</f>
        <v>0</v>
      </c>
      <c r="CQ48" s="3">
        <f>IF('Calculations - Do not alter'!$E$13=$B48,BS26,0)</f>
        <v>0</v>
      </c>
      <c r="CR48" s="3">
        <f>IF('Calculations - Do not alter'!$E$13=$B48,BT26,0)</f>
        <v>0</v>
      </c>
      <c r="CS48" s="3">
        <f>IF('Calculations - Do not alter'!$E$13=$B48,BU26,0)</f>
        <v>0</v>
      </c>
      <c r="CT48" s="3">
        <f>IF('Calculations - Do not alter'!$E$13=$B48,BV26,0)</f>
        <v>0</v>
      </c>
      <c r="CU48" s="3">
        <f>IF('Calculations - Do not alter'!$E$13=$B48,BW26,0)</f>
        <v>0</v>
      </c>
      <c r="CV48" s="3">
        <f>IF('Calculations - Do not alter'!$E$13=$B48,BX26,0)</f>
        <v>0</v>
      </c>
      <c r="CW48" s="3">
        <f>IF('Calculations - Do not alter'!$E$13=$B48,BY26,0)</f>
        <v>0</v>
      </c>
      <c r="CX48" s="3">
        <f>IF('Calculations - Do not alter'!$E$13=$B48,BZ26,0)</f>
        <v>0</v>
      </c>
      <c r="CY48" s="3">
        <f>IF('Calculations - Do not alter'!$E$13=$B48,CA26,0)</f>
        <v>0</v>
      </c>
    </row>
    <row r="49" spans="2:103" ht="12.75">
      <c r="B49" s="4">
        <v>12.5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>
        <f>IF('Calculations - Do not alter'!$E$13=$B49,C26,0)</f>
        <v>0</v>
      </c>
      <c r="AC49" s="3">
        <f>IF('Calculations - Do not alter'!$E$13=$B49,D26,0)</f>
        <v>0</v>
      </c>
      <c r="AD49" s="3">
        <f>IF('Calculations - Do not alter'!$E$13=$B49,E26,0)</f>
        <v>0</v>
      </c>
      <c r="AE49" s="3">
        <f>IF('Calculations - Do not alter'!$E$13=$B49,F26,0)</f>
        <v>0</v>
      </c>
      <c r="AF49" s="3">
        <f>IF('Calculations - Do not alter'!$E$13=$B49,G26,0)</f>
        <v>0</v>
      </c>
      <c r="AG49" s="3">
        <f>IF('Calculations - Do not alter'!$E$13=$B49,H26,0)</f>
        <v>0</v>
      </c>
      <c r="AH49" s="3">
        <f>IF('Calculations - Do not alter'!$E$13=$B49,I26,0)</f>
        <v>0</v>
      </c>
      <c r="AI49" s="3">
        <f>IF('Calculations - Do not alter'!$E$13=$B49,J26,0)</f>
        <v>0</v>
      </c>
      <c r="AJ49" s="3">
        <f>IF('Calculations - Do not alter'!$E$13=$B49,K26,0)</f>
        <v>0</v>
      </c>
      <c r="AK49" s="3">
        <f>IF('Calculations - Do not alter'!$E$13=$B49,L26,0)</f>
        <v>0</v>
      </c>
      <c r="AL49" s="3">
        <f>IF('Calculations - Do not alter'!$E$13=$B49,M26,0)</f>
        <v>0</v>
      </c>
      <c r="AM49" s="3">
        <f>IF('Calculations - Do not alter'!$E$13=$B49,N26,0)</f>
        <v>0</v>
      </c>
      <c r="AN49" s="3">
        <f>IF('Calculations - Do not alter'!$E$13=$B49,O26,0)</f>
        <v>0</v>
      </c>
      <c r="AO49" s="3">
        <f>IF('Calculations - Do not alter'!$E$13=$B49,P26,0)</f>
        <v>0</v>
      </c>
      <c r="AP49" s="3">
        <f>IF('Calculations - Do not alter'!$E$13=$B49,Q26,0)</f>
        <v>0</v>
      </c>
      <c r="AQ49" s="3">
        <f>IF('Calculations - Do not alter'!$E$13=$B49,R26,0)</f>
        <v>0</v>
      </c>
      <c r="AR49" s="3">
        <f>IF('Calculations - Do not alter'!$E$13=$B49,S26,0)</f>
        <v>0</v>
      </c>
      <c r="AS49" s="3">
        <f>IF('Calculations - Do not alter'!$E$13=$B49,T26,0)</f>
        <v>0</v>
      </c>
      <c r="AT49" s="3">
        <f>IF('Calculations - Do not alter'!$E$13=$B49,U26,0)</f>
        <v>0</v>
      </c>
      <c r="AU49" s="3">
        <f>IF('Calculations - Do not alter'!$E$13=$B49,V26,0)</f>
        <v>0</v>
      </c>
      <c r="AV49" s="3">
        <f>IF('Calculations - Do not alter'!$E$13=$B49,W26,0)</f>
        <v>0</v>
      </c>
      <c r="AW49" s="3">
        <f>IF('Calculations - Do not alter'!$E$13=$B49,X26,0)</f>
        <v>0</v>
      </c>
      <c r="AX49" s="3">
        <f>IF('Calculations - Do not alter'!$E$13=$B49,Y26,0)</f>
        <v>0</v>
      </c>
      <c r="AY49" s="3">
        <f>IF('Calculations - Do not alter'!$E$13=$B49,Z26,0)</f>
        <v>0</v>
      </c>
      <c r="AZ49" s="3">
        <f>IF('Calculations - Do not alter'!$E$13=$B49,AA26,0)</f>
        <v>0</v>
      </c>
      <c r="BA49" s="3">
        <f>IF('Calculations - Do not alter'!$E$13=$B49,AB26,0)</f>
        <v>0</v>
      </c>
      <c r="BB49" s="3">
        <f>IF('Calculations - Do not alter'!$E$13=$B49,AC26,0)</f>
        <v>0</v>
      </c>
      <c r="BC49" s="3">
        <f>IF('Calculations - Do not alter'!$E$13=$B49,AD26,0)</f>
        <v>0</v>
      </c>
      <c r="BD49" s="3">
        <f>IF('Calculations - Do not alter'!$E$13=$B49,AE26,0)</f>
        <v>0</v>
      </c>
      <c r="BE49" s="3">
        <f>IF('Calculations - Do not alter'!$E$13=$B49,AF26,0)</f>
        <v>0</v>
      </c>
      <c r="BF49" s="3">
        <f>IF('Calculations - Do not alter'!$E$13=$B49,AG26,0)</f>
        <v>0</v>
      </c>
      <c r="BG49" s="3">
        <f>IF('Calculations - Do not alter'!$E$13=$B49,AH26,0)</f>
        <v>0</v>
      </c>
      <c r="BH49" s="3">
        <f>IF('Calculations - Do not alter'!$E$13=$B49,AI26,0)</f>
        <v>0</v>
      </c>
      <c r="BI49" s="3">
        <f>IF('Calculations - Do not alter'!$E$13=$B49,AJ26,0)</f>
        <v>0</v>
      </c>
      <c r="BJ49" s="3">
        <f>IF('Calculations - Do not alter'!$E$13=$B49,AK26,0)</f>
        <v>0</v>
      </c>
      <c r="BK49" s="3">
        <f>IF('Calculations - Do not alter'!$E$13=$B49,AL26,0)</f>
        <v>0</v>
      </c>
      <c r="BL49" s="3">
        <f>IF('Calculations - Do not alter'!$E$13=$B49,AM26,0)</f>
        <v>0</v>
      </c>
      <c r="BM49" s="3">
        <f>IF('Calculations - Do not alter'!$E$13=$B49,AN26,0)</f>
        <v>0</v>
      </c>
      <c r="BN49" s="3">
        <f>IF('Calculations - Do not alter'!$E$13=$B49,AO26,0)</f>
        <v>0</v>
      </c>
      <c r="BO49" s="3">
        <f>IF('Calculations - Do not alter'!$E$13=$B49,AP26,0)</f>
        <v>0</v>
      </c>
      <c r="BP49" s="3">
        <f>IF('Calculations - Do not alter'!$E$13=$B49,AQ26,0)</f>
        <v>0</v>
      </c>
      <c r="BQ49" s="3">
        <f>IF('Calculations - Do not alter'!$E$13=$B49,AR26,0)</f>
        <v>0</v>
      </c>
      <c r="BR49" s="3">
        <f>IF('Calculations - Do not alter'!$E$13=$B49,AS26,0)</f>
        <v>0</v>
      </c>
      <c r="BS49" s="3">
        <f>IF('Calculations - Do not alter'!$E$13=$B49,AT26,0)</f>
        <v>0</v>
      </c>
      <c r="BT49" s="3">
        <f>IF('Calculations - Do not alter'!$E$13=$B49,AU26,0)</f>
        <v>0</v>
      </c>
      <c r="BU49" s="3">
        <f>IF('Calculations - Do not alter'!$E$13=$B49,AV26,0)</f>
        <v>0</v>
      </c>
      <c r="BV49" s="3">
        <f>IF('Calculations - Do not alter'!$E$13=$B49,AW26,0)</f>
        <v>0</v>
      </c>
      <c r="BW49" s="3">
        <f>IF('Calculations - Do not alter'!$E$13=$B49,AX26,0)</f>
        <v>0</v>
      </c>
      <c r="BX49" s="3">
        <f>IF('Calculations - Do not alter'!$E$13=$B49,AY26,0)</f>
        <v>0</v>
      </c>
      <c r="BY49" s="3">
        <f>IF('Calculations - Do not alter'!$E$13=$B49,AZ26,0)</f>
        <v>0</v>
      </c>
      <c r="BZ49" s="3">
        <f>IF('Calculations - Do not alter'!$E$13=$B49,BA26,0)</f>
        <v>0</v>
      </c>
      <c r="CA49" s="3">
        <f>IF('Calculations - Do not alter'!$E$13=$B49,BB26,0)</f>
        <v>0</v>
      </c>
      <c r="CB49" s="3">
        <f>IF('Calculations - Do not alter'!$E$13=$B49,BC26,0)</f>
        <v>0</v>
      </c>
      <c r="CC49" s="3">
        <f>IF('Calculations - Do not alter'!$E$13=$B49,BD26,0)</f>
        <v>0</v>
      </c>
      <c r="CD49" s="3">
        <f>IF('Calculations - Do not alter'!$E$13=$B49,BE26,0)</f>
        <v>0</v>
      </c>
      <c r="CE49" s="3">
        <f>IF('Calculations - Do not alter'!$E$13=$B49,BF26,0)</f>
        <v>0</v>
      </c>
      <c r="CF49" s="3">
        <f>IF('Calculations - Do not alter'!$E$13=$B49,BG26,0)</f>
        <v>0</v>
      </c>
      <c r="CG49" s="3">
        <f>IF('Calculations - Do not alter'!$E$13=$B49,BH26,0)</f>
        <v>0</v>
      </c>
      <c r="CH49" s="3">
        <f>IF('Calculations - Do not alter'!$E$13=$B49,BI26,0)</f>
        <v>0</v>
      </c>
      <c r="CI49" s="3">
        <f>IF('Calculations - Do not alter'!$E$13=$B49,BJ26,0)</f>
        <v>0</v>
      </c>
      <c r="CJ49" s="3">
        <f>IF('Calculations - Do not alter'!$E$13=$B49,BK26,0)</f>
        <v>0</v>
      </c>
      <c r="CK49" s="3">
        <f>IF('Calculations - Do not alter'!$E$13=$B49,BL26,0)</f>
        <v>0</v>
      </c>
      <c r="CL49" s="3">
        <f>IF('Calculations - Do not alter'!$E$13=$B49,BM26,0)</f>
        <v>0</v>
      </c>
      <c r="CM49" s="3">
        <f>IF('Calculations - Do not alter'!$E$13=$B49,BN26,0)</f>
        <v>0</v>
      </c>
      <c r="CN49" s="3">
        <f>IF('Calculations - Do not alter'!$E$13=$B49,BO26,0)</f>
        <v>0</v>
      </c>
      <c r="CO49" s="3">
        <f>IF('Calculations - Do not alter'!$E$13=$B49,BP26,0)</f>
        <v>0</v>
      </c>
      <c r="CP49" s="3">
        <f>IF('Calculations - Do not alter'!$E$13=$B49,BQ26,0)</f>
        <v>0</v>
      </c>
      <c r="CQ49" s="3">
        <f>IF('Calculations - Do not alter'!$E$13=$B49,BR26,0)</f>
        <v>0</v>
      </c>
      <c r="CR49" s="3">
        <f>IF('Calculations - Do not alter'!$E$13=$B49,BS26,0)</f>
        <v>0</v>
      </c>
      <c r="CS49" s="3">
        <f>IF('Calculations - Do not alter'!$E$13=$B49,BT26,0)</f>
        <v>0</v>
      </c>
      <c r="CT49" s="3">
        <f>IF('Calculations - Do not alter'!$E$13=$B49,BU26,0)</f>
        <v>0</v>
      </c>
      <c r="CU49" s="3">
        <f>IF('Calculations - Do not alter'!$E$13=$B49,BV26,0)</f>
        <v>0</v>
      </c>
      <c r="CV49" s="3">
        <f>IF('Calculations - Do not alter'!$E$13=$B49,BW26,0)</f>
        <v>0</v>
      </c>
      <c r="CW49" s="3">
        <f>IF('Calculations - Do not alter'!$E$13=$B49,BX26,0)</f>
        <v>0</v>
      </c>
      <c r="CX49" s="3">
        <f>IF('Calculations - Do not alter'!$E$13=$B49,BY26,0)</f>
        <v>0</v>
      </c>
      <c r="CY49" s="3">
        <f>IF('Calculations - Do not alter'!$E$13=$B49,BZ26,0)</f>
        <v>0</v>
      </c>
    </row>
    <row r="50" spans="2:103" ht="12.75">
      <c r="B50" s="4">
        <v>13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>
        <f>IF('Calculations - Do not alter'!$E$13=$B50,C26,0)</f>
        <v>0</v>
      </c>
      <c r="AD50" s="3">
        <f>IF('Calculations - Do not alter'!$E$13=$B50,D26,0)</f>
        <v>0</v>
      </c>
      <c r="AE50" s="3">
        <f>IF('Calculations - Do not alter'!$E$13=$B50,E26,0)</f>
        <v>0</v>
      </c>
      <c r="AF50" s="3">
        <f>IF('Calculations - Do not alter'!$E$13=$B50,F26,0)</f>
        <v>0</v>
      </c>
      <c r="AG50" s="3">
        <f>IF('Calculations - Do not alter'!$E$13=$B50,G26,0)</f>
        <v>0</v>
      </c>
      <c r="AH50" s="3">
        <f>IF('Calculations - Do not alter'!$E$13=$B50,H26,0)</f>
        <v>0</v>
      </c>
      <c r="AI50" s="3">
        <f>IF('Calculations - Do not alter'!$E$13=$B50,I26,0)</f>
        <v>0</v>
      </c>
      <c r="AJ50" s="3">
        <f>IF('Calculations - Do not alter'!$E$13=$B50,J26,0)</f>
        <v>0</v>
      </c>
      <c r="AK50" s="3">
        <f>IF('Calculations - Do not alter'!$E$13=$B50,K26,0)</f>
        <v>0</v>
      </c>
      <c r="AL50" s="3">
        <f>IF('Calculations - Do not alter'!$E$13=$B50,L26,0)</f>
        <v>0</v>
      </c>
      <c r="AM50" s="3">
        <f>IF('Calculations - Do not alter'!$E$13=$B50,M26,0)</f>
        <v>0</v>
      </c>
      <c r="AN50" s="3">
        <f>IF('Calculations - Do not alter'!$E$13=$B50,N26,0)</f>
        <v>0</v>
      </c>
      <c r="AO50" s="3">
        <f>IF('Calculations - Do not alter'!$E$13=$B50,O26,0)</f>
        <v>0</v>
      </c>
      <c r="AP50" s="3">
        <f>IF('Calculations - Do not alter'!$E$13=$B50,P26,0)</f>
        <v>0</v>
      </c>
      <c r="AQ50" s="3">
        <f>IF('Calculations - Do not alter'!$E$13=$B50,Q26,0)</f>
        <v>0</v>
      </c>
      <c r="AR50" s="3">
        <f>IF('Calculations - Do not alter'!$E$13=$B50,R26,0)</f>
        <v>0</v>
      </c>
      <c r="AS50" s="3">
        <f>IF('Calculations - Do not alter'!$E$13=$B50,S26,0)</f>
        <v>0</v>
      </c>
      <c r="AT50" s="3">
        <f>IF('Calculations - Do not alter'!$E$13=$B50,T26,0)</f>
        <v>0</v>
      </c>
      <c r="AU50" s="3">
        <f>IF('Calculations - Do not alter'!$E$13=$B50,U26,0)</f>
        <v>0</v>
      </c>
      <c r="AV50" s="3">
        <f>IF('Calculations - Do not alter'!$E$13=$B50,V26,0)</f>
        <v>0</v>
      </c>
      <c r="AW50" s="3">
        <f>IF('Calculations - Do not alter'!$E$13=$B50,W26,0)</f>
        <v>0</v>
      </c>
      <c r="AX50" s="3">
        <f>IF('Calculations - Do not alter'!$E$13=$B50,X26,0)</f>
        <v>0</v>
      </c>
      <c r="AY50" s="3">
        <f>IF('Calculations - Do not alter'!$E$13=$B50,Y26,0)</f>
        <v>0</v>
      </c>
      <c r="AZ50" s="3">
        <f>IF('Calculations - Do not alter'!$E$13=$B50,Z26,0)</f>
        <v>0</v>
      </c>
      <c r="BA50" s="3">
        <f>IF('Calculations - Do not alter'!$E$13=$B50,AA26,0)</f>
        <v>0</v>
      </c>
      <c r="BB50" s="3">
        <f>IF('Calculations - Do not alter'!$E$13=$B50,AB26,0)</f>
        <v>0</v>
      </c>
      <c r="BC50" s="3">
        <f>IF('Calculations - Do not alter'!$E$13=$B50,AC26,0)</f>
        <v>0</v>
      </c>
      <c r="BD50" s="3">
        <f>IF('Calculations - Do not alter'!$E$13=$B50,AD26,0)</f>
        <v>0</v>
      </c>
      <c r="BE50" s="3">
        <f>IF('Calculations - Do not alter'!$E$13=$B50,AE26,0)</f>
        <v>0</v>
      </c>
      <c r="BF50" s="3">
        <f>IF('Calculations - Do not alter'!$E$13=$B50,AF26,0)</f>
        <v>0</v>
      </c>
      <c r="BG50" s="3">
        <f>IF('Calculations - Do not alter'!$E$13=$B50,AG26,0)</f>
        <v>0</v>
      </c>
      <c r="BH50" s="3">
        <f>IF('Calculations - Do not alter'!$E$13=$B50,AH26,0)</f>
        <v>0</v>
      </c>
      <c r="BI50" s="3">
        <f>IF('Calculations - Do not alter'!$E$13=$B50,AI26,0)</f>
        <v>0</v>
      </c>
      <c r="BJ50" s="3">
        <f>IF('Calculations - Do not alter'!$E$13=$B50,AJ26,0)</f>
        <v>0</v>
      </c>
      <c r="BK50" s="3">
        <f>IF('Calculations - Do not alter'!$E$13=$B50,AK26,0)</f>
        <v>0</v>
      </c>
      <c r="BL50" s="3">
        <f>IF('Calculations - Do not alter'!$E$13=$B50,AL26,0)</f>
        <v>0</v>
      </c>
      <c r="BM50" s="3">
        <f>IF('Calculations - Do not alter'!$E$13=$B50,AM26,0)</f>
        <v>0</v>
      </c>
      <c r="BN50" s="3">
        <f>IF('Calculations - Do not alter'!$E$13=$B50,AN26,0)</f>
        <v>0</v>
      </c>
      <c r="BO50" s="3">
        <f>IF('Calculations - Do not alter'!$E$13=$B50,AO26,0)</f>
        <v>0</v>
      </c>
      <c r="BP50" s="3">
        <f>IF('Calculations - Do not alter'!$E$13=$B50,AP26,0)</f>
        <v>0</v>
      </c>
      <c r="BQ50" s="3">
        <f>IF('Calculations - Do not alter'!$E$13=$B50,AQ26,0)</f>
        <v>0</v>
      </c>
      <c r="BR50" s="3">
        <f>IF('Calculations - Do not alter'!$E$13=$B50,AR26,0)</f>
        <v>0</v>
      </c>
      <c r="BS50" s="3">
        <f>IF('Calculations - Do not alter'!$E$13=$B50,AS26,0)</f>
        <v>0</v>
      </c>
      <c r="BT50" s="3">
        <f>IF('Calculations - Do not alter'!$E$13=$B50,AT26,0)</f>
        <v>0</v>
      </c>
      <c r="BU50" s="3">
        <f>IF('Calculations - Do not alter'!$E$13=$B50,AU26,0)</f>
        <v>0</v>
      </c>
      <c r="BV50" s="3">
        <f>IF('Calculations - Do not alter'!$E$13=$B50,AV26,0)</f>
        <v>0</v>
      </c>
      <c r="BW50" s="3">
        <f>IF('Calculations - Do not alter'!$E$13=$B50,AW26,0)</f>
        <v>0</v>
      </c>
      <c r="BX50" s="3">
        <f>IF('Calculations - Do not alter'!$E$13=$B50,AX26,0)</f>
        <v>0</v>
      </c>
      <c r="BY50" s="3">
        <f>IF('Calculations - Do not alter'!$E$13=$B50,AY26,0)</f>
        <v>0</v>
      </c>
      <c r="BZ50" s="3">
        <f>IF('Calculations - Do not alter'!$E$13=$B50,AZ26,0)</f>
        <v>0</v>
      </c>
      <c r="CA50" s="3">
        <f>IF('Calculations - Do not alter'!$E$13=$B50,BA26,0)</f>
        <v>0</v>
      </c>
      <c r="CB50" s="3">
        <f>IF('Calculations - Do not alter'!$E$13=$B50,BB26,0)</f>
        <v>0</v>
      </c>
      <c r="CC50" s="3">
        <f>IF('Calculations - Do not alter'!$E$13=$B50,BC26,0)</f>
        <v>0</v>
      </c>
      <c r="CD50" s="3">
        <f>IF('Calculations - Do not alter'!$E$13=$B50,BD26,0)</f>
        <v>0</v>
      </c>
      <c r="CE50" s="3">
        <f>IF('Calculations - Do not alter'!$E$13=$B50,BE26,0)</f>
        <v>0</v>
      </c>
      <c r="CF50" s="3">
        <f>IF('Calculations - Do not alter'!$E$13=$B50,BF26,0)</f>
        <v>0</v>
      </c>
      <c r="CG50" s="3">
        <f>IF('Calculations - Do not alter'!$E$13=$B50,BG26,0)</f>
        <v>0</v>
      </c>
      <c r="CH50" s="3">
        <f>IF('Calculations - Do not alter'!$E$13=$B50,BH26,0)</f>
        <v>0</v>
      </c>
      <c r="CI50" s="3">
        <f>IF('Calculations - Do not alter'!$E$13=$B50,BI26,0)</f>
        <v>0</v>
      </c>
      <c r="CJ50" s="3">
        <f>IF('Calculations - Do not alter'!$E$13=$B50,BJ26,0)</f>
        <v>0</v>
      </c>
      <c r="CK50" s="3">
        <f>IF('Calculations - Do not alter'!$E$13=$B50,BK26,0)</f>
        <v>0</v>
      </c>
      <c r="CL50" s="3">
        <f>IF('Calculations - Do not alter'!$E$13=$B50,BL26,0)</f>
        <v>0</v>
      </c>
      <c r="CM50" s="3">
        <f>IF('Calculations - Do not alter'!$E$13=$B50,BM26,0)</f>
        <v>0</v>
      </c>
      <c r="CN50" s="3">
        <f>IF('Calculations - Do not alter'!$E$13=$B50,BN26,0)</f>
        <v>0</v>
      </c>
      <c r="CO50" s="3">
        <f>IF('Calculations - Do not alter'!$E$13=$B50,BO26,0)</f>
        <v>0</v>
      </c>
      <c r="CP50" s="3">
        <f>IF('Calculations - Do not alter'!$E$13=$B50,BP26,0)</f>
        <v>0</v>
      </c>
      <c r="CQ50" s="3">
        <f>IF('Calculations - Do not alter'!$E$13=$B50,BQ26,0)</f>
        <v>0</v>
      </c>
      <c r="CR50" s="3">
        <f>IF('Calculations - Do not alter'!$E$13=$B50,BR26,0)</f>
        <v>0</v>
      </c>
      <c r="CS50" s="3">
        <f>IF('Calculations - Do not alter'!$E$13=$B50,BS26,0)</f>
        <v>0</v>
      </c>
      <c r="CT50" s="3">
        <f>IF('Calculations - Do not alter'!$E$13=$B50,BT26,0)</f>
        <v>0</v>
      </c>
      <c r="CU50" s="3">
        <f>IF('Calculations - Do not alter'!$E$13=$B50,BU26,0)</f>
        <v>0</v>
      </c>
      <c r="CV50" s="3">
        <f>IF('Calculations - Do not alter'!$E$13=$B50,BV26,0)</f>
        <v>0</v>
      </c>
      <c r="CW50" s="3">
        <f>IF('Calculations - Do not alter'!$E$13=$B50,BW26,0)</f>
        <v>0</v>
      </c>
      <c r="CX50" s="3">
        <f>IF('Calculations - Do not alter'!$E$13=$B50,BX26,0)</f>
        <v>0</v>
      </c>
      <c r="CY50" s="3">
        <f>IF('Calculations - Do not alter'!$E$13=$B50,BY26,0)</f>
        <v>0</v>
      </c>
    </row>
    <row r="51" spans="2:103" ht="12.75">
      <c r="B51" s="4">
        <v>13.5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>
        <f>IF('Calculations - Do not alter'!$E$13=$B51,C26,0)</f>
        <v>0</v>
      </c>
      <c r="AE51" s="3">
        <f>IF('Calculations - Do not alter'!$E$13=$B51,D26,0)</f>
        <v>0</v>
      </c>
      <c r="AF51" s="3">
        <f>IF('Calculations - Do not alter'!$E$13=$B51,E26,0)</f>
        <v>0</v>
      </c>
      <c r="AG51" s="3">
        <f>IF('Calculations - Do not alter'!$E$13=$B51,F26,0)</f>
        <v>0</v>
      </c>
      <c r="AH51" s="3">
        <f>IF('Calculations - Do not alter'!$E$13=$B51,G26,0)</f>
        <v>0</v>
      </c>
      <c r="AI51" s="3">
        <f>IF('Calculations - Do not alter'!$E$13=$B51,H26,0)</f>
        <v>0</v>
      </c>
      <c r="AJ51" s="3">
        <f>IF('Calculations - Do not alter'!$E$13=$B51,I26,0)</f>
        <v>0</v>
      </c>
      <c r="AK51" s="3">
        <f>IF('Calculations - Do not alter'!$E$13=$B51,J26,0)</f>
        <v>0</v>
      </c>
      <c r="AL51" s="3">
        <f>IF('Calculations - Do not alter'!$E$13=$B51,K26,0)</f>
        <v>0</v>
      </c>
      <c r="AM51" s="3">
        <f>IF('Calculations - Do not alter'!$E$13=$B51,L26,0)</f>
        <v>0</v>
      </c>
      <c r="AN51" s="3">
        <f>IF('Calculations - Do not alter'!$E$13=$B51,M26,0)</f>
        <v>0</v>
      </c>
      <c r="AO51" s="3">
        <f>IF('Calculations - Do not alter'!$E$13=$B51,N26,0)</f>
        <v>0</v>
      </c>
      <c r="AP51" s="3">
        <f>IF('Calculations - Do not alter'!$E$13=$B51,O26,0)</f>
        <v>0</v>
      </c>
      <c r="AQ51" s="3">
        <f>IF('Calculations - Do not alter'!$E$13=$B51,P26,0)</f>
        <v>0</v>
      </c>
      <c r="AR51" s="3">
        <f>IF('Calculations - Do not alter'!$E$13=$B51,Q26,0)</f>
        <v>0</v>
      </c>
      <c r="AS51" s="3">
        <f>IF('Calculations - Do not alter'!$E$13=$B51,R26,0)</f>
        <v>0</v>
      </c>
      <c r="AT51" s="3">
        <f>IF('Calculations - Do not alter'!$E$13=$B51,S26,0)</f>
        <v>0</v>
      </c>
      <c r="AU51" s="3">
        <f>IF('Calculations - Do not alter'!$E$13=$B51,T26,0)</f>
        <v>0</v>
      </c>
      <c r="AV51" s="3">
        <f>IF('Calculations - Do not alter'!$E$13=$B51,U26,0)</f>
        <v>0</v>
      </c>
      <c r="AW51" s="3">
        <f>IF('Calculations - Do not alter'!$E$13=$B51,V26,0)</f>
        <v>0</v>
      </c>
      <c r="AX51" s="3">
        <f>IF('Calculations - Do not alter'!$E$13=$B51,W26,0)</f>
        <v>0</v>
      </c>
      <c r="AY51" s="3">
        <f>IF('Calculations - Do not alter'!$E$13=$B51,X26,0)</f>
        <v>0</v>
      </c>
      <c r="AZ51" s="3">
        <f>IF('Calculations - Do not alter'!$E$13=$B51,Y26,0)</f>
        <v>0</v>
      </c>
      <c r="BA51" s="3">
        <f>IF('Calculations - Do not alter'!$E$13=$B51,Z26,0)</f>
        <v>0</v>
      </c>
      <c r="BB51" s="3">
        <f>IF('Calculations - Do not alter'!$E$13=$B51,AA26,0)</f>
        <v>0</v>
      </c>
      <c r="BC51" s="3">
        <f>IF('Calculations - Do not alter'!$E$13=$B51,AB26,0)</f>
        <v>0</v>
      </c>
      <c r="BD51" s="3">
        <f>IF('Calculations - Do not alter'!$E$13=$B51,AC26,0)</f>
        <v>0</v>
      </c>
      <c r="BE51" s="3">
        <f>IF('Calculations - Do not alter'!$E$13=$B51,AD26,0)</f>
        <v>0</v>
      </c>
      <c r="BF51" s="3">
        <f>IF('Calculations - Do not alter'!$E$13=$B51,AE26,0)</f>
        <v>0</v>
      </c>
      <c r="BG51" s="3">
        <f>IF('Calculations - Do not alter'!$E$13=$B51,AF26,0)</f>
        <v>0</v>
      </c>
      <c r="BH51" s="3">
        <f>IF('Calculations - Do not alter'!$E$13=$B51,AG26,0)</f>
        <v>0</v>
      </c>
      <c r="BI51" s="3">
        <f>IF('Calculations - Do not alter'!$E$13=$B51,AH26,0)</f>
        <v>0</v>
      </c>
      <c r="BJ51" s="3">
        <f>IF('Calculations - Do not alter'!$E$13=$B51,AI26,0)</f>
        <v>0</v>
      </c>
      <c r="BK51" s="3">
        <f>IF('Calculations - Do not alter'!$E$13=$B51,AJ26,0)</f>
        <v>0</v>
      </c>
      <c r="BL51" s="3">
        <f>IF('Calculations - Do not alter'!$E$13=$B51,AK26,0)</f>
        <v>0</v>
      </c>
      <c r="BM51" s="3">
        <f>IF('Calculations - Do not alter'!$E$13=$B51,AL26,0)</f>
        <v>0</v>
      </c>
      <c r="BN51" s="3">
        <f>IF('Calculations - Do not alter'!$E$13=$B51,AM26,0)</f>
        <v>0</v>
      </c>
      <c r="BO51" s="3">
        <f>IF('Calculations - Do not alter'!$E$13=$B51,AN26,0)</f>
        <v>0</v>
      </c>
      <c r="BP51" s="3">
        <f>IF('Calculations - Do not alter'!$E$13=$B51,AO26,0)</f>
        <v>0</v>
      </c>
      <c r="BQ51" s="3">
        <f>IF('Calculations - Do not alter'!$E$13=$B51,AP26,0)</f>
        <v>0</v>
      </c>
      <c r="BR51" s="3">
        <f>IF('Calculations - Do not alter'!$E$13=$B51,AQ26,0)</f>
        <v>0</v>
      </c>
      <c r="BS51" s="3">
        <f>IF('Calculations - Do not alter'!$E$13=$B51,AR26,0)</f>
        <v>0</v>
      </c>
      <c r="BT51" s="3">
        <f>IF('Calculations - Do not alter'!$E$13=$B51,AS26,0)</f>
        <v>0</v>
      </c>
      <c r="BU51" s="3">
        <f>IF('Calculations - Do not alter'!$E$13=$B51,AT26,0)</f>
        <v>0</v>
      </c>
      <c r="BV51" s="3">
        <f>IF('Calculations - Do not alter'!$E$13=$B51,AU26,0)</f>
        <v>0</v>
      </c>
      <c r="BW51" s="3">
        <f>IF('Calculations - Do not alter'!$E$13=$B51,AV26,0)</f>
        <v>0</v>
      </c>
      <c r="BX51" s="3">
        <f>IF('Calculations - Do not alter'!$E$13=$B51,AW26,0)</f>
        <v>0</v>
      </c>
      <c r="BY51" s="3">
        <f>IF('Calculations - Do not alter'!$E$13=$B51,AX26,0)</f>
        <v>0</v>
      </c>
      <c r="BZ51" s="3">
        <f>IF('Calculations - Do not alter'!$E$13=$B51,AY26,0)</f>
        <v>0</v>
      </c>
      <c r="CA51" s="3">
        <f>IF('Calculations - Do not alter'!$E$13=$B51,AZ26,0)</f>
        <v>0</v>
      </c>
      <c r="CB51" s="3">
        <f>IF('Calculations - Do not alter'!$E$13=$B51,BA26,0)</f>
        <v>0</v>
      </c>
      <c r="CC51" s="3">
        <f>IF('Calculations - Do not alter'!$E$13=$B51,BB26,0)</f>
        <v>0</v>
      </c>
      <c r="CD51" s="3">
        <f>IF('Calculations - Do not alter'!$E$13=$B51,BC26,0)</f>
        <v>0</v>
      </c>
      <c r="CE51" s="3">
        <f>IF('Calculations - Do not alter'!$E$13=$B51,BD26,0)</f>
        <v>0</v>
      </c>
      <c r="CF51" s="3">
        <f>IF('Calculations - Do not alter'!$E$13=$B51,BE26,0)</f>
        <v>0</v>
      </c>
      <c r="CG51" s="3">
        <f>IF('Calculations - Do not alter'!$E$13=$B51,BF26,0)</f>
        <v>0</v>
      </c>
      <c r="CH51" s="3">
        <f>IF('Calculations - Do not alter'!$E$13=$B51,BG26,0)</f>
        <v>0</v>
      </c>
      <c r="CI51" s="3">
        <f>IF('Calculations - Do not alter'!$E$13=$B51,BH26,0)</f>
        <v>0</v>
      </c>
      <c r="CJ51" s="3">
        <f>IF('Calculations - Do not alter'!$E$13=$B51,BI26,0)</f>
        <v>0</v>
      </c>
      <c r="CK51" s="3">
        <f>IF('Calculations - Do not alter'!$E$13=$B51,BJ26,0)</f>
        <v>0</v>
      </c>
      <c r="CL51" s="3">
        <f>IF('Calculations - Do not alter'!$E$13=$B51,BK26,0)</f>
        <v>0</v>
      </c>
      <c r="CM51" s="3">
        <f>IF('Calculations - Do not alter'!$E$13=$B51,BL26,0)</f>
        <v>0</v>
      </c>
      <c r="CN51" s="3">
        <f>IF('Calculations - Do not alter'!$E$13=$B51,BM26,0)</f>
        <v>0</v>
      </c>
      <c r="CO51" s="3">
        <f>IF('Calculations - Do not alter'!$E$13=$B51,BN26,0)</f>
        <v>0</v>
      </c>
      <c r="CP51" s="3">
        <f>IF('Calculations - Do not alter'!$E$13=$B51,BO26,0)</f>
        <v>0</v>
      </c>
      <c r="CQ51" s="3">
        <f>IF('Calculations - Do not alter'!$E$13=$B51,BP26,0)</f>
        <v>0</v>
      </c>
      <c r="CR51" s="3">
        <f>IF('Calculations - Do not alter'!$E$13=$B51,BQ26,0)</f>
        <v>0</v>
      </c>
      <c r="CS51" s="3">
        <f>IF('Calculations - Do not alter'!$E$13=$B51,BR26,0)</f>
        <v>0</v>
      </c>
      <c r="CT51" s="3">
        <f>IF('Calculations - Do not alter'!$E$13=$B51,BS26,0)</f>
        <v>0</v>
      </c>
      <c r="CU51" s="3">
        <f>IF('Calculations - Do not alter'!$E$13=$B51,BT26,0)</f>
        <v>0</v>
      </c>
      <c r="CV51" s="3">
        <f>IF('Calculations - Do not alter'!$E$13=$B51,BU26,0)</f>
        <v>0</v>
      </c>
      <c r="CW51" s="3">
        <f>IF('Calculations - Do not alter'!$E$13=$B51,BV26,0)</f>
        <v>0</v>
      </c>
      <c r="CX51" s="3">
        <f>IF('Calculations - Do not alter'!$E$13=$B51,BW26,0)</f>
        <v>0</v>
      </c>
      <c r="CY51" s="3">
        <f>IF('Calculations - Do not alter'!$E$13=$B51,BX26,0)</f>
        <v>0</v>
      </c>
    </row>
    <row r="52" spans="2:103" ht="12.75">
      <c r="B52" s="4">
        <v>14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>
        <f>IF('Calculations - Do not alter'!$E$13=$B52,C26,0)</f>
        <v>0</v>
      </c>
      <c r="AF52" s="3">
        <f>IF('Calculations - Do not alter'!$E$13=$B52,D26,0)</f>
        <v>0</v>
      </c>
      <c r="AG52" s="3">
        <f>IF('Calculations - Do not alter'!$E$13=$B52,E26,0)</f>
        <v>0</v>
      </c>
      <c r="AH52" s="3">
        <f>IF('Calculations - Do not alter'!$E$13=$B52,F26,0)</f>
        <v>0</v>
      </c>
      <c r="AI52" s="3">
        <f>IF('Calculations - Do not alter'!$E$13=$B52,G26,0)</f>
        <v>0</v>
      </c>
      <c r="AJ52" s="3">
        <f>IF('Calculations - Do not alter'!$E$13=$B52,H26,0)</f>
        <v>0</v>
      </c>
      <c r="AK52" s="3">
        <f>IF('Calculations - Do not alter'!$E$13=$B52,I26,0)</f>
        <v>0</v>
      </c>
      <c r="AL52" s="3">
        <f>IF('Calculations - Do not alter'!$E$13=$B52,J26,0)</f>
        <v>0</v>
      </c>
      <c r="AM52" s="3">
        <f>IF('Calculations - Do not alter'!$E$13=$B52,K26,0)</f>
        <v>0</v>
      </c>
      <c r="AN52" s="3">
        <f>IF('Calculations - Do not alter'!$E$13=$B52,L26,0)</f>
        <v>0</v>
      </c>
      <c r="AO52" s="3">
        <f>IF('Calculations - Do not alter'!$E$13=$B52,M26,0)</f>
        <v>0</v>
      </c>
      <c r="AP52" s="3">
        <f>IF('Calculations - Do not alter'!$E$13=$B52,N26,0)</f>
        <v>0</v>
      </c>
      <c r="AQ52" s="3">
        <f>IF('Calculations - Do not alter'!$E$13=$B52,O26,0)</f>
        <v>0</v>
      </c>
      <c r="AR52" s="3">
        <f>IF('Calculations - Do not alter'!$E$13=$B52,P26,0)</f>
        <v>0</v>
      </c>
      <c r="AS52" s="3">
        <f>IF('Calculations - Do not alter'!$E$13=$B52,Q26,0)</f>
        <v>0</v>
      </c>
      <c r="AT52" s="3">
        <f>IF('Calculations - Do not alter'!$E$13=$B52,R26,0)</f>
        <v>0</v>
      </c>
      <c r="AU52" s="3">
        <f>IF('Calculations - Do not alter'!$E$13=$B52,S26,0)</f>
        <v>0</v>
      </c>
      <c r="AV52" s="3">
        <f>IF('Calculations - Do not alter'!$E$13=$B52,T26,0)</f>
        <v>0</v>
      </c>
      <c r="AW52" s="3">
        <f>IF('Calculations - Do not alter'!$E$13=$B52,U26,0)</f>
        <v>0</v>
      </c>
      <c r="AX52" s="3">
        <f>IF('Calculations - Do not alter'!$E$13=$B52,V26,0)</f>
        <v>0</v>
      </c>
      <c r="AY52" s="3">
        <f>IF('Calculations - Do not alter'!$E$13=$B52,W26,0)</f>
        <v>0</v>
      </c>
      <c r="AZ52" s="3">
        <f>IF('Calculations - Do not alter'!$E$13=$B52,X26,0)</f>
        <v>0</v>
      </c>
      <c r="BA52" s="3">
        <f>IF('Calculations - Do not alter'!$E$13=$B52,Y26,0)</f>
        <v>0</v>
      </c>
      <c r="BB52" s="3">
        <f>IF('Calculations - Do not alter'!$E$13=$B52,Z26,0)</f>
        <v>0</v>
      </c>
      <c r="BC52" s="3">
        <f>IF('Calculations - Do not alter'!$E$13=$B52,AA26,0)</f>
        <v>0</v>
      </c>
      <c r="BD52" s="3">
        <f>IF('Calculations - Do not alter'!$E$13=$B52,AB26,0)</f>
        <v>0</v>
      </c>
      <c r="BE52" s="3">
        <f>IF('Calculations - Do not alter'!$E$13=$B52,AC26,0)</f>
        <v>0</v>
      </c>
      <c r="BF52" s="3">
        <f>IF('Calculations - Do not alter'!$E$13=$B52,AD26,0)</f>
        <v>0</v>
      </c>
      <c r="BG52" s="3">
        <f>IF('Calculations - Do not alter'!$E$13=$B52,AE26,0)</f>
        <v>0</v>
      </c>
      <c r="BH52" s="3">
        <f>IF('Calculations - Do not alter'!$E$13=$B52,AF26,0)</f>
        <v>0</v>
      </c>
      <c r="BI52" s="3">
        <f>IF('Calculations - Do not alter'!$E$13=$B52,AG26,0)</f>
        <v>0</v>
      </c>
      <c r="BJ52" s="3">
        <f>IF('Calculations - Do not alter'!$E$13=$B52,AH26,0)</f>
        <v>0</v>
      </c>
      <c r="BK52" s="3">
        <f>IF('Calculations - Do not alter'!$E$13=$B52,AI26,0)</f>
        <v>0</v>
      </c>
      <c r="BL52" s="3">
        <f>IF('Calculations - Do not alter'!$E$13=$B52,AJ26,0)</f>
        <v>0</v>
      </c>
      <c r="BM52" s="3">
        <f>IF('Calculations - Do not alter'!$E$13=$B52,AK26,0)</f>
        <v>0</v>
      </c>
      <c r="BN52" s="3">
        <f>IF('Calculations - Do not alter'!$E$13=$B52,AL26,0)</f>
        <v>0</v>
      </c>
      <c r="BO52" s="3">
        <f>IF('Calculations - Do not alter'!$E$13=$B52,AM26,0)</f>
        <v>0</v>
      </c>
      <c r="BP52" s="3">
        <f>IF('Calculations - Do not alter'!$E$13=$B52,AN26,0)</f>
        <v>0</v>
      </c>
      <c r="BQ52" s="3">
        <f>IF('Calculations - Do not alter'!$E$13=$B52,AO26,0)</f>
        <v>0</v>
      </c>
      <c r="BR52" s="3">
        <f>IF('Calculations - Do not alter'!$E$13=$B52,AP26,0)</f>
        <v>0</v>
      </c>
      <c r="BS52" s="3">
        <f>IF('Calculations - Do not alter'!$E$13=$B52,AQ26,0)</f>
        <v>0</v>
      </c>
      <c r="BT52" s="3">
        <f>IF('Calculations - Do not alter'!$E$13=$B52,AR26,0)</f>
        <v>0</v>
      </c>
      <c r="BU52" s="3">
        <f>IF('Calculations - Do not alter'!$E$13=$B52,AS26,0)</f>
        <v>0</v>
      </c>
      <c r="BV52" s="3">
        <f>IF('Calculations - Do not alter'!$E$13=$B52,AT26,0)</f>
        <v>0</v>
      </c>
      <c r="BW52" s="3">
        <f>IF('Calculations - Do not alter'!$E$13=$B52,AU26,0)</f>
        <v>0</v>
      </c>
      <c r="BX52" s="3">
        <f>IF('Calculations - Do not alter'!$E$13=$B52,AV26,0)</f>
        <v>0</v>
      </c>
      <c r="BY52" s="3">
        <f>IF('Calculations - Do not alter'!$E$13=$B52,AW26,0)</f>
        <v>0</v>
      </c>
      <c r="BZ52" s="3">
        <f>IF('Calculations - Do not alter'!$E$13=$B52,AX26,0)</f>
        <v>0</v>
      </c>
      <c r="CA52" s="3">
        <f>IF('Calculations - Do not alter'!$E$13=$B52,AY26,0)</f>
        <v>0</v>
      </c>
      <c r="CB52" s="3">
        <f>IF('Calculations - Do not alter'!$E$13=$B52,AZ26,0)</f>
        <v>0</v>
      </c>
      <c r="CC52" s="3">
        <f>IF('Calculations - Do not alter'!$E$13=$B52,BA26,0)</f>
        <v>0</v>
      </c>
      <c r="CD52" s="3">
        <f>IF('Calculations - Do not alter'!$E$13=$B52,BB26,0)</f>
        <v>0</v>
      </c>
      <c r="CE52" s="3">
        <f>IF('Calculations - Do not alter'!$E$13=$B52,BC26,0)</f>
        <v>0</v>
      </c>
      <c r="CF52" s="3">
        <f>IF('Calculations - Do not alter'!$E$13=$B52,BD26,0)</f>
        <v>0</v>
      </c>
      <c r="CG52" s="3">
        <f>IF('Calculations - Do not alter'!$E$13=$B52,BE26,0)</f>
        <v>0</v>
      </c>
      <c r="CH52" s="3">
        <f>IF('Calculations - Do not alter'!$E$13=$B52,BF26,0)</f>
        <v>0</v>
      </c>
      <c r="CI52" s="3">
        <f>IF('Calculations - Do not alter'!$E$13=$B52,BG26,0)</f>
        <v>0</v>
      </c>
      <c r="CJ52" s="3">
        <f>IF('Calculations - Do not alter'!$E$13=$B52,BH26,0)</f>
        <v>0</v>
      </c>
      <c r="CK52" s="3">
        <f>IF('Calculations - Do not alter'!$E$13=$B52,BI26,0)</f>
        <v>0</v>
      </c>
      <c r="CL52" s="3">
        <f>IF('Calculations - Do not alter'!$E$13=$B52,BJ26,0)</f>
        <v>0</v>
      </c>
      <c r="CM52" s="3">
        <f>IF('Calculations - Do not alter'!$E$13=$B52,BK26,0)</f>
        <v>0</v>
      </c>
      <c r="CN52" s="3">
        <f>IF('Calculations - Do not alter'!$E$13=$B52,BL26,0)</f>
        <v>0</v>
      </c>
      <c r="CO52" s="3">
        <f>IF('Calculations - Do not alter'!$E$13=$B52,BM26,0)</f>
        <v>0</v>
      </c>
      <c r="CP52" s="3">
        <f>IF('Calculations - Do not alter'!$E$13=$B52,BN26,0)</f>
        <v>0</v>
      </c>
      <c r="CQ52" s="3">
        <f>IF('Calculations - Do not alter'!$E$13=$B52,BO26,0)</f>
        <v>0</v>
      </c>
      <c r="CR52" s="3">
        <f>IF('Calculations - Do not alter'!$E$13=$B52,BP26,0)</f>
        <v>0</v>
      </c>
      <c r="CS52" s="3">
        <f>IF('Calculations - Do not alter'!$E$13=$B52,BQ26,0)</f>
        <v>0</v>
      </c>
      <c r="CT52" s="3">
        <f>IF('Calculations - Do not alter'!$E$13=$B52,BR26,0)</f>
        <v>0</v>
      </c>
      <c r="CU52" s="3">
        <f>IF('Calculations - Do not alter'!$E$13=$B52,BS26,0)</f>
        <v>0</v>
      </c>
      <c r="CV52" s="3">
        <f>IF('Calculations - Do not alter'!$E$13=$B52,BT26,0)</f>
        <v>0</v>
      </c>
      <c r="CW52" s="3">
        <f>IF('Calculations - Do not alter'!$E$13=$B52,BU26,0)</f>
        <v>0</v>
      </c>
      <c r="CX52" s="3">
        <f>IF('Calculations - Do not alter'!$E$13=$B52,BV26,0)</f>
        <v>0</v>
      </c>
      <c r="CY52" s="3">
        <f>IF('Calculations - Do not alter'!$E$13=$B52,BW26,0)</f>
        <v>0</v>
      </c>
    </row>
    <row r="53" spans="2:103" ht="12.75">
      <c r="B53" s="4">
        <v>14.5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>
        <f>IF('Calculations - Do not alter'!$E$13=$B53,C26,0)</f>
        <v>0</v>
      </c>
      <c r="AG53" s="3">
        <f>IF('Calculations - Do not alter'!$E$13=$B53,D26,0)</f>
        <v>0</v>
      </c>
      <c r="AH53" s="3">
        <f>IF('Calculations - Do not alter'!$E$13=$B53,E26,0)</f>
        <v>0</v>
      </c>
      <c r="AI53" s="3">
        <f>IF('Calculations - Do not alter'!$E$13=$B53,F26,0)</f>
        <v>0</v>
      </c>
      <c r="AJ53" s="3">
        <f>IF('Calculations - Do not alter'!$E$13=$B53,G26,0)</f>
        <v>0</v>
      </c>
      <c r="AK53" s="3">
        <f>IF('Calculations - Do not alter'!$E$13=$B53,H26,0)</f>
        <v>0</v>
      </c>
      <c r="AL53" s="3">
        <f>IF('Calculations - Do not alter'!$E$13=$B53,I26,0)</f>
        <v>0</v>
      </c>
      <c r="AM53" s="3">
        <f>IF('Calculations - Do not alter'!$E$13=$B53,J26,0)</f>
        <v>0</v>
      </c>
      <c r="AN53" s="3">
        <f>IF('Calculations - Do not alter'!$E$13=$B53,K26,0)</f>
        <v>0</v>
      </c>
      <c r="AO53" s="3">
        <f>IF('Calculations - Do not alter'!$E$13=$B53,L26,0)</f>
        <v>0</v>
      </c>
      <c r="AP53" s="3">
        <f>IF('Calculations - Do not alter'!$E$13=$B53,M26,0)</f>
        <v>0</v>
      </c>
      <c r="AQ53" s="3">
        <f>IF('Calculations - Do not alter'!$E$13=$B53,N26,0)</f>
        <v>0</v>
      </c>
      <c r="AR53" s="3">
        <f>IF('Calculations - Do not alter'!$E$13=$B53,O26,0)</f>
        <v>0</v>
      </c>
      <c r="AS53" s="3">
        <f>IF('Calculations - Do not alter'!$E$13=$B53,P26,0)</f>
        <v>0</v>
      </c>
      <c r="AT53" s="3">
        <f>IF('Calculations - Do not alter'!$E$13=$B53,Q26,0)</f>
        <v>0</v>
      </c>
      <c r="AU53" s="3">
        <f>IF('Calculations - Do not alter'!$E$13=$B53,R26,0)</f>
        <v>0</v>
      </c>
      <c r="AV53" s="3">
        <f>IF('Calculations - Do not alter'!$E$13=$B53,S26,0)</f>
        <v>0</v>
      </c>
      <c r="AW53" s="3">
        <f>IF('Calculations - Do not alter'!$E$13=$B53,T26,0)</f>
        <v>0</v>
      </c>
      <c r="AX53" s="3">
        <f>IF('Calculations - Do not alter'!$E$13=$B53,U26,0)</f>
        <v>0</v>
      </c>
      <c r="AY53" s="3">
        <f>IF('Calculations - Do not alter'!$E$13=$B53,V26,0)</f>
        <v>0</v>
      </c>
      <c r="AZ53" s="3">
        <f>IF('Calculations - Do not alter'!$E$13=$B53,W26,0)</f>
        <v>0</v>
      </c>
      <c r="BA53" s="3">
        <f>IF('Calculations - Do not alter'!$E$13=$B53,X26,0)</f>
        <v>0</v>
      </c>
      <c r="BB53" s="3">
        <f>IF('Calculations - Do not alter'!$E$13=$B53,Y26,0)</f>
        <v>0</v>
      </c>
      <c r="BC53" s="3">
        <f>IF('Calculations - Do not alter'!$E$13=$B53,Z26,0)</f>
        <v>0</v>
      </c>
      <c r="BD53" s="3">
        <f>IF('Calculations - Do not alter'!$E$13=$B53,AA26,0)</f>
        <v>0</v>
      </c>
      <c r="BE53" s="3">
        <f>IF('Calculations - Do not alter'!$E$13=$B53,AB26,0)</f>
        <v>0</v>
      </c>
      <c r="BF53" s="3">
        <f>IF('Calculations - Do not alter'!$E$13=$B53,AC26,0)</f>
        <v>0</v>
      </c>
      <c r="BG53" s="3">
        <f>IF('Calculations - Do not alter'!$E$13=$B53,AD26,0)</f>
        <v>0</v>
      </c>
      <c r="BH53" s="3">
        <f>IF('Calculations - Do not alter'!$E$13=$B53,AE26,0)</f>
        <v>0</v>
      </c>
      <c r="BI53" s="3">
        <f>IF('Calculations - Do not alter'!$E$13=$B53,AF26,0)</f>
        <v>0</v>
      </c>
      <c r="BJ53" s="3">
        <f>IF('Calculations - Do not alter'!$E$13=$B53,AG26,0)</f>
        <v>0</v>
      </c>
      <c r="BK53" s="3">
        <f>IF('Calculations - Do not alter'!$E$13=$B53,AH26,0)</f>
        <v>0</v>
      </c>
      <c r="BL53" s="3">
        <f>IF('Calculations - Do not alter'!$E$13=$B53,AI26,0)</f>
        <v>0</v>
      </c>
      <c r="BM53" s="3">
        <f>IF('Calculations - Do not alter'!$E$13=$B53,AJ26,0)</f>
        <v>0</v>
      </c>
      <c r="BN53" s="3">
        <f>IF('Calculations - Do not alter'!$E$13=$B53,AK26,0)</f>
        <v>0</v>
      </c>
      <c r="BO53" s="3">
        <f>IF('Calculations - Do not alter'!$E$13=$B53,AL26,0)</f>
        <v>0</v>
      </c>
      <c r="BP53" s="3">
        <f>IF('Calculations - Do not alter'!$E$13=$B53,AM26,0)</f>
        <v>0</v>
      </c>
      <c r="BQ53" s="3">
        <f>IF('Calculations - Do not alter'!$E$13=$B53,AN26,0)</f>
        <v>0</v>
      </c>
      <c r="BR53" s="3">
        <f>IF('Calculations - Do not alter'!$E$13=$B53,AO26,0)</f>
        <v>0</v>
      </c>
      <c r="BS53" s="3">
        <f>IF('Calculations - Do not alter'!$E$13=$B53,AP26,0)</f>
        <v>0</v>
      </c>
      <c r="BT53" s="3">
        <f>IF('Calculations - Do not alter'!$E$13=$B53,AQ26,0)</f>
        <v>0</v>
      </c>
      <c r="BU53" s="3">
        <f>IF('Calculations - Do not alter'!$E$13=$B53,AR26,0)</f>
        <v>0</v>
      </c>
      <c r="BV53" s="3">
        <f>IF('Calculations - Do not alter'!$E$13=$B53,AS26,0)</f>
        <v>0</v>
      </c>
      <c r="BW53" s="3">
        <f>IF('Calculations - Do not alter'!$E$13=$B53,AT26,0)</f>
        <v>0</v>
      </c>
      <c r="BX53" s="3">
        <f>IF('Calculations - Do not alter'!$E$13=$B53,AU26,0)</f>
        <v>0</v>
      </c>
      <c r="BY53" s="3">
        <f>IF('Calculations - Do not alter'!$E$13=$B53,AV26,0)</f>
        <v>0</v>
      </c>
      <c r="BZ53" s="3">
        <f>IF('Calculations - Do not alter'!$E$13=$B53,AW26,0)</f>
        <v>0</v>
      </c>
      <c r="CA53" s="3">
        <f>IF('Calculations - Do not alter'!$E$13=$B53,AX26,0)</f>
        <v>0</v>
      </c>
      <c r="CB53" s="3">
        <f>IF('Calculations - Do not alter'!$E$13=$B53,AY26,0)</f>
        <v>0</v>
      </c>
      <c r="CC53" s="3">
        <f>IF('Calculations - Do not alter'!$E$13=$B53,AZ26,0)</f>
        <v>0</v>
      </c>
      <c r="CD53" s="3">
        <f>IF('Calculations - Do not alter'!$E$13=$B53,BA26,0)</f>
        <v>0</v>
      </c>
      <c r="CE53" s="3">
        <f>IF('Calculations - Do not alter'!$E$13=$B53,BB26,0)</f>
        <v>0</v>
      </c>
      <c r="CF53" s="3">
        <f>IF('Calculations - Do not alter'!$E$13=$B53,BC26,0)</f>
        <v>0</v>
      </c>
      <c r="CG53" s="3">
        <f>IF('Calculations - Do not alter'!$E$13=$B53,BD26,0)</f>
        <v>0</v>
      </c>
      <c r="CH53" s="3">
        <f>IF('Calculations - Do not alter'!$E$13=$B53,BE26,0)</f>
        <v>0</v>
      </c>
      <c r="CI53" s="3">
        <f>IF('Calculations - Do not alter'!$E$13=$B53,BF26,0)</f>
        <v>0</v>
      </c>
      <c r="CJ53" s="3">
        <f>IF('Calculations - Do not alter'!$E$13=$B53,BG26,0)</f>
        <v>0</v>
      </c>
      <c r="CK53" s="3">
        <f>IF('Calculations - Do not alter'!$E$13=$B53,BH26,0)</f>
        <v>0</v>
      </c>
      <c r="CL53" s="3">
        <f>IF('Calculations - Do not alter'!$E$13=$B53,BI26,0)</f>
        <v>0</v>
      </c>
      <c r="CM53" s="3">
        <f>IF('Calculations - Do not alter'!$E$13=$B53,BJ26,0)</f>
        <v>0</v>
      </c>
      <c r="CN53" s="3">
        <f>IF('Calculations - Do not alter'!$E$13=$B53,BK26,0)</f>
        <v>0</v>
      </c>
      <c r="CO53" s="3">
        <f>IF('Calculations - Do not alter'!$E$13=$B53,BL26,0)</f>
        <v>0</v>
      </c>
      <c r="CP53" s="3">
        <f>IF('Calculations - Do not alter'!$E$13=$B53,BM26,0)</f>
        <v>0</v>
      </c>
      <c r="CQ53" s="3">
        <f>IF('Calculations - Do not alter'!$E$13=$B53,BN26,0)</f>
        <v>0</v>
      </c>
      <c r="CR53" s="3">
        <f>IF('Calculations - Do not alter'!$E$13=$B53,BO26,0)</f>
        <v>0</v>
      </c>
      <c r="CS53" s="3">
        <f>IF('Calculations - Do not alter'!$E$13=$B53,BP26,0)</f>
        <v>0</v>
      </c>
      <c r="CT53" s="3">
        <f>IF('Calculations - Do not alter'!$E$13=$B53,BQ26,0)</f>
        <v>0</v>
      </c>
      <c r="CU53" s="3">
        <f>IF('Calculations - Do not alter'!$E$13=$B53,BR26,0)</f>
        <v>0</v>
      </c>
      <c r="CV53" s="3">
        <f>IF('Calculations - Do not alter'!$E$13=$B53,BS26,0)</f>
        <v>0</v>
      </c>
      <c r="CW53" s="3">
        <f>IF('Calculations - Do not alter'!$E$13=$B53,BT26,0)</f>
        <v>0</v>
      </c>
      <c r="CX53" s="3">
        <f>IF('Calculations - Do not alter'!$E$13=$B53,BU26,0)</f>
        <v>0</v>
      </c>
      <c r="CY53" s="3">
        <f>IF('Calculations - Do not alter'!$E$13=$B53,BV26,0)</f>
        <v>0</v>
      </c>
    </row>
    <row r="54" spans="2:103" ht="12.75">
      <c r="B54" s="4">
        <v>15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>
        <f>IF('Calculations - Do not alter'!$E$13=$B54,C26,0)</f>
        <v>0</v>
      </c>
      <c r="AH54" s="3">
        <f>IF('Calculations - Do not alter'!$E$13=$B54,D26,0)</f>
        <v>0</v>
      </c>
      <c r="AI54" s="3">
        <f>IF('Calculations - Do not alter'!$E$13=$B54,E26,0)</f>
        <v>0</v>
      </c>
      <c r="AJ54" s="3">
        <f>IF('Calculations - Do not alter'!$E$13=$B54,F26,0)</f>
        <v>0</v>
      </c>
      <c r="AK54" s="3">
        <f>IF('Calculations - Do not alter'!$E$13=$B54,G26,0)</f>
        <v>0</v>
      </c>
      <c r="AL54" s="3">
        <f>IF('Calculations - Do not alter'!$E$13=$B54,H26,0)</f>
        <v>0</v>
      </c>
      <c r="AM54" s="3">
        <f>IF('Calculations - Do not alter'!$E$13=$B54,I26,0)</f>
        <v>0</v>
      </c>
      <c r="AN54" s="3">
        <f>IF('Calculations - Do not alter'!$E$13=$B54,J26,0)</f>
        <v>0</v>
      </c>
      <c r="AO54" s="3">
        <f>IF('Calculations - Do not alter'!$E$13=$B54,K26,0)</f>
        <v>0</v>
      </c>
      <c r="AP54" s="3">
        <f>IF('Calculations - Do not alter'!$E$13=$B54,L26,0)</f>
        <v>0</v>
      </c>
      <c r="AQ54" s="3">
        <f>IF('Calculations - Do not alter'!$E$13=$B54,M26,0)</f>
        <v>0</v>
      </c>
      <c r="AR54" s="3">
        <f>IF('Calculations - Do not alter'!$E$13=$B54,N26,0)</f>
        <v>0</v>
      </c>
      <c r="AS54" s="3">
        <f>IF('Calculations - Do not alter'!$E$13=$B54,O26,0)</f>
        <v>0</v>
      </c>
      <c r="AT54" s="3">
        <f>IF('Calculations - Do not alter'!$E$13=$B54,P26,0)</f>
        <v>0</v>
      </c>
      <c r="AU54" s="3">
        <f>IF('Calculations - Do not alter'!$E$13=$B54,Q26,0)</f>
        <v>0</v>
      </c>
      <c r="AV54" s="3">
        <f>IF('Calculations - Do not alter'!$E$13=$B54,R26,0)</f>
        <v>0</v>
      </c>
      <c r="AW54" s="3">
        <f>IF('Calculations - Do not alter'!$E$13=$B54,S26,0)</f>
        <v>0</v>
      </c>
      <c r="AX54" s="3">
        <f>IF('Calculations - Do not alter'!$E$13=$B54,T26,0)</f>
        <v>0</v>
      </c>
      <c r="AY54" s="3">
        <f>IF('Calculations - Do not alter'!$E$13=$B54,U26,0)</f>
        <v>0</v>
      </c>
      <c r="AZ54" s="3">
        <f>IF('Calculations - Do not alter'!$E$13=$B54,V26,0)</f>
        <v>0</v>
      </c>
      <c r="BA54" s="3">
        <f>IF('Calculations - Do not alter'!$E$13=$B54,W26,0)</f>
        <v>0</v>
      </c>
      <c r="BB54" s="3">
        <f>IF('Calculations - Do not alter'!$E$13=$B54,X26,0)</f>
        <v>0</v>
      </c>
      <c r="BC54" s="3">
        <f>IF('Calculations - Do not alter'!$E$13=$B54,Y26,0)</f>
        <v>0</v>
      </c>
      <c r="BD54" s="3">
        <f>IF('Calculations - Do not alter'!$E$13=$B54,Z26,0)</f>
        <v>0</v>
      </c>
      <c r="BE54" s="3">
        <f>IF('Calculations - Do not alter'!$E$13=$B54,AA26,0)</f>
        <v>0</v>
      </c>
      <c r="BF54" s="3">
        <f>IF('Calculations - Do not alter'!$E$13=$B54,AB26,0)</f>
        <v>0</v>
      </c>
      <c r="BG54" s="3">
        <f>IF('Calculations - Do not alter'!$E$13=$B54,AC26,0)</f>
        <v>0</v>
      </c>
      <c r="BH54" s="3">
        <f>IF('Calculations - Do not alter'!$E$13=$B54,AD26,0)</f>
        <v>0</v>
      </c>
      <c r="BI54" s="3">
        <f>IF('Calculations - Do not alter'!$E$13=$B54,AE26,0)</f>
        <v>0</v>
      </c>
      <c r="BJ54" s="3">
        <f>IF('Calculations - Do not alter'!$E$13=$B54,AF26,0)</f>
        <v>0</v>
      </c>
      <c r="BK54" s="3">
        <f>IF('Calculations - Do not alter'!$E$13=$B54,AG26,0)</f>
        <v>0</v>
      </c>
      <c r="BL54" s="3">
        <f>IF('Calculations - Do not alter'!$E$13=$B54,AH26,0)</f>
        <v>0</v>
      </c>
      <c r="BM54" s="3">
        <f>IF('Calculations - Do not alter'!$E$13=$B54,AI26,0)</f>
        <v>0</v>
      </c>
      <c r="BN54" s="3">
        <f>IF('Calculations - Do not alter'!$E$13=$B54,AJ26,0)</f>
        <v>0</v>
      </c>
      <c r="BO54" s="3">
        <f>IF('Calculations - Do not alter'!$E$13=$B54,AK26,0)</f>
        <v>0</v>
      </c>
      <c r="BP54" s="3">
        <f>IF('Calculations - Do not alter'!$E$13=$B54,AL26,0)</f>
        <v>0</v>
      </c>
      <c r="BQ54" s="3">
        <f>IF('Calculations - Do not alter'!$E$13=$B54,AM26,0)</f>
        <v>0</v>
      </c>
      <c r="BR54" s="3">
        <f>IF('Calculations - Do not alter'!$E$13=$B54,AN26,0)</f>
        <v>0</v>
      </c>
      <c r="BS54" s="3">
        <f>IF('Calculations - Do not alter'!$E$13=$B54,AO26,0)</f>
        <v>0</v>
      </c>
      <c r="BT54" s="3">
        <f>IF('Calculations - Do not alter'!$E$13=$B54,AP26,0)</f>
        <v>0</v>
      </c>
      <c r="BU54" s="3">
        <f>IF('Calculations - Do not alter'!$E$13=$B54,AQ26,0)</f>
        <v>0</v>
      </c>
      <c r="BV54" s="3">
        <f>IF('Calculations - Do not alter'!$E$13=$B54,AR26,0)</f>
        <v>0</v>
      </c>
      <c r="BW54" s="3">
        <f>IF('Calculations - Do not alter'!$E$13=$B54,AS26,0)</f>
        <v>0</v>
      </c>
      <c r="BX54" s="3">
        <f>IF('Calculations - Do not alter'!$E$13=$B54,AT26,0)</f>
        <v>0</v>
      </c>
      <c r="BY54" s="3">
        <f>IF('Calculations - Do not alter'!$E$13=$B54,AU26,0)</f>
        <v>0</v>
      </c>
      <c r="BZ54" s="3">
        <f>IF('Calculations - Do not alter'!$E$13=$B54,AV26,0)</f>
        <v>0</v>
      </c>
      <c r="CA54" s="3">
        <f>IF('Calculations - Do not alter'!$E$13=$B54,AW26,0)</f>
        <v>0</v>
      </c>
      <c r="CB54" s="3">
        <f>IF('Calculations - Do not alter'!$E$13=$B54,AX26,0)</f>
        <v>0</v>
      </c>
      <c r="CC54" s="3">
        <f>IF('Calculations - Do not alter'!$E$13=$B54,AY26,0)</f>
        <v>0</v>
      </c>
      <c r="CD54" s="3">
        <f>IF('Calculations - Do not alter'!$E$13=$B54,AZ26,0)</f>
        <v>0</v>
      </c>
      <c r="CE54" s="3">
        <f>IF('Calculations - Do not alter'!$E$13=$B54,BA26,0)</f>
        <v>0</v>
      </c>
      <c r="CF54" s="3">
        <f>IF('Calculations - Do not alter'!$E$13=$B54,BB26,0)</f>
        <v>0</v>
      </c>
      <c r="CG54" s="3">
        <f>IF('Calculations - Do not alter'!$E$13=$B54,BC26,0)</f>
        <v>0</v>
      </c>
      <c r="CH54" s="3">
        <f>IF('Calculations - Do not alter'!$E$13=$B54,BD26,0)</f>
        <v>0</v>
      </c>
      <c r="CI54" s="3">
        <f>IF('Calculations - Do not alter'!$E$13=$B54,BE26,0)</f>
        <v>0</v>
      </c>
      <c r="CJ54" s="3">
        <f>IF('Calculations - Do not alter'!$E$13=$B54,BF26,0)</f>
        <v>0</v>
      </c>
      <c r="CK54" s="3">
        <f>IF('Calculations - Do not alter'!$E$13=$B54,BG26,0)</f>
        <v>0</v>
      </c>
      <c r="CL54" s="3">
        <f>IF('Calculations - Do not alter'!$E$13=$B54,BH26,0)</f>
        <v>0</v>
      </c>
      <c r="CM54" s="3">
        <f>IF('Calculations - Do not alter'!$E$13=$B54,BI26,0)</f>
        <v>0</v>
      </c>
      <c r="CN54" s="3">
        <f>IF('Calculations - Do not alter'!$E$13=$B54,BJ26,0)</f>
        <v>0</v>
      </c>
      <c r="CO54" s="3">
        <f>IF('Calculations - Do not alter'!$E$13=$B54,BK26,0)</f>
        <v>0</v>
      </c>
      <c r="CP54" s="3">
        <f>IF('Calculations - Do not alter'!$E$13=$B54,BL26,0)</f>
        <v>0</v>
      </c>
      <c r="CQ54" s="3">
        <f>IF('Calculations - Do not alter'!$E$13=$B54,BM26,0)</f>
        <v>0</v>
      </c>
      <c r="CR54" s="3">
        <f>IF('Calculations - Do not alter'!$E$13=$B54,BN26,0)</f>
        <v>0</v>
      </c>
      <c r="CS54" s="3">
        <f>IF('Calculations - Do not alter'!$E$13=$B54,BO26,0)</f>
        <v>0</v>
      </c>
      <c r="CT54" s="3">
        <f>IF('Calculations - Do not alter'!$E$13=$B54,BP26,0)</f>
        <v>0</v>
      </c>
      <c r="CU54" s="3">
        <f>IF('Calculations - Do not alter'!$E$13=$B54,BQ26,0)</f>
        <v>0</v>
      </c>
      <c r="CV54" s="3">
        <f>IF('Calculations - Do not alter'!$E$13=$B54,BR26,0)</f>
        <v>0</v>
      </c>
      <c r="CW54" s="3">
        <f>IF('Calculations - Do not alter'!$E$13=$B54,BS26,0)</f>
        <v>0</v>
      </c>
      <c r="CX54" s="3">
        <f>IF('Calculations - Do not alter'!$E$13=$B54,BT26,0)</f>
        <v>0</v>
      </c>
      <c r="CY54" s="3">
        <f>IF('Calculations - Do not alter'!$E$13=$B54,BU26,0)</f>
        <v>0</v>
      </c>
    </row>
    <row r="55" spans="2:103" ht="12.75">
      <c r="B55" s="4">
        <v>15.5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>
        <f>IF('Calculations - Do not alter'!$E$13=$B55,C26,0)</f>
        <v>0</v>
      </c>
      <c r="AI55" s="3">
        <f>IF('Calculations - Do not alter'!$E$13=$B55,D26,0)</f>
        <v>0</v>
      </c>
      <c r="AJ55" s="3">
        <f>IF('Calculations - Do not alter'!$E$13=$B55,E26,0)</f>
        <v>0</v>
      </c>
      <c r="AK55" s="3">
        <f>IF('Calculations - Do not alter'!$E$13=$B55,F26,0)</f>
        <v>0</v>
      </c>
      <c r="AL55" s="3">
        <f>IF('Calculations - Do not alter'!$E$13=$B55,G26,0)</f>
        <v>0</v>
      </c>
      <c r="AM55" s="3">
        <f>IF('Calculations - Do not alter'!$E$13=$B55,H26,0)</f>
        <v>0</v>
      </c>
      <c r="AN55" s="3">
        <f>IF('Calculations - Do not alter'!$E$13=$B55,I26,0)</f>
        <v>0</v>
      </c>
      <c r="AO55" s="3">
        <f>IF('Calculations - Do not alter'!$E$13=$B55,J26,0)</f>
        <v>0</v>
      </c>
      <c r="AP55" s="3">
        <f>IF('Calculations - Do not alter'!$E$13=$B55,K26,0)</f>
        <v>0</v>
      </c>
      <c r="AQ55" s="3">
        <f>IF('Calculations - Do not alter'!$E$13=$B55,L26,0)</f>
        <v>0</v>
      </c>
      <c r="AR55" s="3">
        <f>IF('Calculations - Do not alter'!$E$13=$B55,M26,0)</f>
        <v>0</v>
      </c>
      <c r="AS55" s="3">
        <f>IF('Calculations - Do not alter'!$E$13=$B55,N26,0)</f>
        <v>0</v>
      </c>
      <c r="AT55" s="3">
        <f>IF('Calculations - Do not alter'!$E$13=$B55,O26,0)</f>
        <v>0</v>
      </c>
      <c r="AU55" s="3">
        <f>IF('Calculations - Do not alter'!$E$13=$B55,P26,0)</f>
        <v>0</v>
      </c>
      <c r="AV55" s="3">
        <f>IF('Calculations - Do not alter'!$E$13=$B55,Q26,0)</f>
        <v>0</v>
      </c>
      <c r="AW55" s="3">
        <f>IF('Calculations - Do not alter'!$E$13=$B55,R26,0)</f>
        <v>0</v>
      </c>
      <c r="AX55" s="3">
        <f>IF('Calculations - Do not alter'!$E$13=$B55,S26,0)</f>
        <v>0</v>
      </c>
      <c r="AY55" s="3">
        <f>IF('Calculations - Do not alter'!$E$13=$B55,T26,0)</f>
        <v>0</v>
      </c>
      <c r="AZ55" s="3">
        <f>IF('Calculations - Do not alter'!$E$13=$B55,U26,0)</f>
        <v>0</v>
      </c>
      <c r="BA55" s="3">
        <f>IF('Calculations - Do not alter'!$E$13=$B55,V26,0)</f>
        <v>0</v>
      </c>
      <c r="BB55" s="3">
        <f>IF('Calculations - Do not alter'!$E$13=$B55,W26,0)</f>
        <v>0</v>
      </c>
      <c r="BC55" s="3">
        <f>IF('Calculations - Do not alter'!$E$13=$B55,X26,0)</f>
        <v>0</v>
      </c>
      <c r="BD55" s="3">
        <f>IF('Calculations - Do not alter'!$E$13=$B55,Y26,0)</f>
        <v>0</v>
      </c>
      <c r="BE55" s="3">
        <f>IF('Calculations - Do not alter'!$E$13=$B55,Z26,0)</f>
        <v>0</v>
      </c>
      <c r="BF55" s="3">
        <f>IF('Calculations - Do not alter'!$E$13=$B55,AA26,0)</f>
        <v>0</v>
      </c>
      <c r="BG55" s="3">
        <f>IF('Calculations - Do not alter'!$E$13=$B55,AB26,0)</f>
        <v>0</v>
      </c>
      <c r="BH55" s="3">
        <f>IF('Calculations - Do not alter'!$E$13=$B55,AC26,0)</f>
        <v>0</v>
      </c>
      <c r="BI55" s="3">
        <f>IF('Calculations - Do not alter'!$E$13=$B55,AD26,0)</f>
        <v>0</v>
      </c>
      <c r="BJ55" s="3">
        <f>IF('Calculations - Do not alter'!$E$13=$B55,AE26,0)</f>
        <v>0</v>
      </c>
      <c r="BK55" s="3">
        <f>IF('Calculations - Do not alter'!$E$13=$B55,AF26,0)</f>
        <v>0</v>
      </c>
      <c r="BL55" s="3">
        <f>IF('Calculations - Do not alter'!$E$13=$B55,AG26,0)</f>
        <v>0</v>
      </c>
      <c r="BM55" s="3">
        <f>IF('Calculations - Do not alter'!$E$13=$B55,AH26,0)</f>
        <v>0</v>
      </c>
      <c r="BN55" s="3">
        <f>IF('Calculations - Do not alter'!$E$13=$B55,AI26,0)</f>
        <v>0</v>
      </c>
      <c r="BO55" s="3">
        <f>IF('Calculations - Do not alter'!$E$13=$B55,AJ26,0)</f>
        <v>0</v>
      </c>
      <c r="BP55" s="3">
        <f>IF('Calculations - Do not alter'!$E$13=$B55,AK26,0)</f>
        <v>0</v>
      </c>
      <c r="BQ55" s="3">
        <f>IF('Calculations - Do not alter'!$E$13=$B55,AL26,0)</f>
        <v>0</v>
      </c>
      <c r="BR55" s="3">
        <f>IF('Calculations - Do not alter'!$E$13=$B55,AM26,0)</f>
        <v>0</v>
      </c>
      <c r="BS55" s="3">
        <f>IF('Calculations - Do not alter'!$E$13=$B55,AN26,0)</f>
        <v>0</v>
      </c>
      <c r="BT55" s="3">
        <f>IF('Calculations - Do not alter'!$E$13=$B55,AO26,0)</f>
        <v>0</v>
      </c>
      <c r="BU55" s="3">
        <f>IF('Calculations - Do not alter'!$E$13=$B55,AP26,0)</f>
        <v>0</v>
      </c>
      <c r="BV55" s="3">
        <f>IF('Calculations - Do not alter'!$E$13=$B55,AQ26,0)</f>
        <v>0</v>
      </c>
      <c r="BW55" s="3">
        <f>IF('Calculations - Do not alter'!$E$13=$B55,AR26,0)</f>
        <v>0</v>
      </c>
      <c r="BX55" s="3">
        <f>IF('Calculations - Do not alter'!$E$13=$B55,AS26,0)</f>
        <v>0</v>
      </c>
      <c r="BY55" s="3">
        <f>IF('Calculations - Do not alter'!$E$13=$B55,AT26,0)</f>
        <v>0</v>
      </c>
      <c r="BZ55" s="3">
        <f>IF('Calculations - Do not alter'!$E$13=$B55,AU26,0)</f>
        <v>0</v>
      </c>
      <c r="CA55" s="3">
        <f>IF('Calculations - Do not alter'!$E$13=$B55,AV26,0)</f>
        <v>0</v>
      </c>
      <c r="CB55" s="3">
        <f>IF('Calculations - Do not alter'!$E$13=$B55,AW26,0)</f>
        <v>0</v>
      </c>
      <c r="CC55" s="3">
        <f>IF('Calculations - Do not alter'!$E$13=$B55,AX26,0)</f>
        <v>0</v>
      </c>
      <c r="CD55" s="3">
        <f>IF('Calculations - Do not alter'!$E$13=$B55,AY26,0)</f>
        <v>0</v>
      </c>
      <c r="CE55" s="3">
        <f>IF('Calculations - Do not alter'!$E$13=$B55,AZ26,0)</f>
        <v>0</v>
      </c>
      <c r="CF55" s="3">
        <f>IF('Calculations - Do not alter'!$E$13=$B55,BA26,0)</f>
        <v>0</v>
      </c>
      <c r="CG55" s="3">
        <f>IF('Calculations - Do not alter'!$E$13=$B55,BB26,0)</f>
        <v>0</v>
      </c>
      <c r="CH55" s="3">
        <f>IF('Calculations - Do not alter'!$E$13=$B55,BC26,0)</f>
        <v>0</v>
      </c>
      <c r="CI55" s="3">
        <f>IF('Calculations - Do not alter'!$E$13=$B55,BD26,0)</f>
        <v>0</v>
      </c>
      <c r="CJ55" s="3">
        <f>IF('Calculations - Do not alter'!$E$13=$B55,BE26,0)</f>
        <v>0</v>
      </c>
      <c r="CK55" s="3">
        <f>IF('Calculations - Do not alter'!$E$13=$B55,BF26,0)</f>
        <v>0</v>
      </c>
      <c r="CL55" s="3">
        <f>IF('Calculations - Do not alter'!$E$13=$B55,BG26,0)</f>
        <v>0</v>
      </c>
      <c r="CM55" s="3">
        <f>IF('Calculations - Do not alter'!$E$13=$B55,BH26,0)</f>
        <v>0</v>
      </c>
      <c r="CN55" s="3">
        <f>IF('Calculations - Do not alter'!$E$13=$B55,BI26,0)</f>
        <v>0</v>
      </c>
      <c r="CO55" s="3">
        <f>IF('Calculations - Do not alter'!$E$13=$B55,BJ26,0)</f>
        <v>0</v>
      </c>
      <c r="CP55" s="3">
        <f>IF('Calculations - Do not alter'!$E$13=$B55,BK26,0)</f>
        <v>0</v>
      </c>
      <c r="CQ55" s="3">
        <f>IF('Calculations - Do not alter'!$E$13=$B55,BL26,0)</f>
        <v>0</v>
      </c>
      <c r="CR55" s="3">
        <f>IF('Calculations - Do not alter'!$E$13=$B55,BM26,0)</f>
        <v>0</v>
      </c>
      <c r="CS55" s="3">
        <f>IF('Calculations - Do not alter'!$E$13=$B55,BN26,0)</f>
        <v>0</v>
      </c>
      <c r="CT55" s="3">
        <f>IF('Calculations - Do not alter'!$E$13=$B55,BO26,0)</f>
        <v>0</v>
      </c>
      <c r="CU55" s="3">
        <f>IF('Calculations - Do not alter'!$E$13=$B55,BP26,0)</f>
        <v>0</v>
      </c>
      <c r="CV55" s="3">
        <f>IF('Calculations - Do not alter'!$E$13=$B55,BQ26,0)</f>
        <v>0</v>
      </c>
      <c r="CW55" s="3">
        <f>IF('Calculations - Do not alter'!$E$13=$B55,BR26,0)</f>
        <v>0</v>
      </c>
      <c r="CX55" s="3">
        <f>IF('Calculations - Do not alter'!$E$13=$B55,BS26,0)</f>
        <v>0</v>
      </c>
      <c r="CY55" s="3">
        <f>IF('Calculations - Do not alter'!$E$13=$B55,BT26,0)</f>
        <v>0</v>
      </c>
    </row>
    <row r="56" spans="2:103" ht="12.75">
      <c r="B56" s="4">
        <v>16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>
        <f>IF('Calculations - Do not alter'!$E$13=$B56,C26,0)</f>
        <v>0</v>
      </c>
      <c r="AJ56" s="3">
        <f>IF('Calculations - Do not alter'!$E$13=$B56,D26,0)</f>
        <v>0</v>
      </c>
      <c r="AK56" s="3">
        <f>IF('Calculations - Do not alter'!$E$13=$B56,E26,0)</f>
        <v>0</v>
      </c>
      <c r="AL56" s="3">
        <f>IF('Calculations - Do not alter'!$E$13=$B56,F26,0)</f>
        <v>0</v>
      </c>
      <c r="AM56" s="3">
        <f>IF('Calculations - Do not alter'!$E$13=$B56,G26,0)</f>
        <v>0</v>
      </c>
      <c r="AN56" s="3">
        <f>IF('Calculations - Do not alter'!$E$13=$B56,H26,0)</f>
        <v>0</v>
      </c>
      <c r="AO56" s="3">
        <f>IF('Calculations - Do not alter'!$E$13=$B56,I26,0)</f>
        <v>0</v>
      </c>
      <c r="AP56" s="3">
        <f>IF('Calculations - Do not alter'!$E$13=$B56,J26,0)</f>
        <v>0</v>
      </c>
      <c r="AQ56" s="3">
        <f>IF('Calculations - Do not alter'!$E$13=$B56,K26,0)</f>
        <v>0</v>
      </c>
      <c r="AR56" s="3">
        <f>IF('Calculations - Do not alter'!$E$13=$B56,L26,0)</f>
        <v>0</v>
      </c>
      <c r="AS56" s="3">
        <f>IF('Calculations - Do not alter'!$E$13=$B56,M26,0)</f>
        <v>0</v>
      </c>
      <c r="AT56" s="3">
        <f>IF('Calculations - Do not alter'!$E$13=$B56,N26,0)</f>
        <v>0</v>
      </c>
      <c r="AU56" s="3">
        <f>IF('Calculations - Do not alter'!$E$13=$B56,O26,0)</f>
        <v>0</v>
      </c>
      <c r="AV56" s="3">
        <f>IF('Calculations - Do not alter'!$E$13=$B56,P26,0)</f>
        <v>0</v>
      </c>
      <c r="AW56" s="3">
        <f>IF('Calculations - Do not alter'!$E$13=$B56,Q26,0)</f>
        <v>0</v>
      </c>
      <c r="AX56" s="3">
        <f>IF('Calculations - Do not alter'!$E$13=$B56,R26,0)</f>
        <v>0</v>
      </c>
      <c r="AY56" s="3">
        <f>IF('Calculations - Do not alter'!$E$13=$B56,S26,0)</f>
        <v>0</v>
      </c>
      <c r="AZ56" s="3">
        <f>IF('Calculations - Do not alter'!$E$13=$B56,T26,0)</f>
        <v>0</v>
      </c>
      <c r="BA56" s="3">
        <f>IF('Calculations - Do not alter'!$E$13=$B56,U26,0)</f>
        <v>0</v>
      </c>
      <c r="BB56" s="3">
        <f>IF('Calculations - Do not alter'!$E$13=$B56,V26,0)</f>
        <v>0</v>
      </c>
      <c r="BC56" s="3">
        <f>IF('Calculations - Do not alter'!$E$13=$B56,W26,0)</f>
        <v>0</v>
      </c>
      <c r="BD56" s="3">
        <f>IF('Calculations - Do not alter'!$E$13=$B56,X26,0)</f>
        <v>0</v>
      </c>
      <c r="BE56" s="3">
        <f>IF('Calculations - Do not alter'!$E$13=$B56,Y26,0)</f>
        <v>0</v>
      </c>
      <c r="BF56" s="3">
        <f>IF('Calculations - Do not alter'!$E$13=$B56,Z26,0)</f>
        <v>0</v>
      </c>
      <c r="BG56" s="3">
        <f>IF('Calculations - Do not alter'!$E$13=$B56,AA26,0)</f>
        <v>0</v>
      </c>
      <c r="BH56" s="3">
        <f>IF('Calculations - Do not alter'!$E$13=$B56,AB26,0)</f>
        <v>0</v>
      </c>
      <c r="BI56" s="3">
        <f>IF('Calculations - Do not alter'!$E$13=$B56,AC26,0)</f>
        <v>0</v>
      </c>
      <c r="BJ56" s="3">
        <f>IF('Calculations - Do not alter'!$E$13=$B56,AD26,0)</f>
        <v>0</v>
      </c>
      <c r="BK56" s="3">
        <f>IF('Calculations - Do not alter'!$E$13=$B56,AE26,0)</f>
        <v>0</v>
      </c>
      <c r="BL56" s="3">
        <f>IF('Calculations - Do not alter'!$E$13=$B56,AF26,0)</f>
        <v>0</v>
      </c>
      <c r="BM56" s="3">
        <f>IF('Calculations - Do not alter'!$E$13=$B56,AG26,0)</f>
        <v>0</v>
      </c>
      <c r="BN56" s="3">
        <f>IF('Calculations - Do not alter'!$E$13=$B56,AH26,0)</f>
        <v>0</v>
      </c>
      <c r="BO56" s="3">
        <f>IF('Calculations - Do not alter'!$E$13=$B56,AI26,0)</f>
        <v>0</v>
      </c>
      <c r="BP56" s="3">
        <f>IF('Calculations - Do not alter'!$E$13=$B56,AJ26,0)</f>
        <v>0</v>
      </c>
      <c r="BQ56" s="3">
        <f>IF('Calculations - Do not alter'!$E$13=$B56,AK26,0)</f>
        <v>0</v>
      </c>
      <c r="BR56" s="3">
        <f>IF('Calculations - Do not alter'!$E$13=$B56,AL26,0)</f>
        <v>0</v>
      </c>
      <c r="BS56" s="3">
        <f>IF('Calculations - Do not alter'!$E$13=$B56,AM26,0)</f>
        <v>0</v>
      </c>
      <c r="BT56" s="3">
        <f>IF('Calculations - Do not alter'!$E$13=$B56,AN26,0)</f>
        <v>0</v>
      </c>
      <c r="BU56" s="3">
        <f>IF('Calculations - Do not alter'!$E$13=$B56,AO26,0)</f>
        <v>0</v>
      </c>
      <c r="BV56" s="3">
        <f>IF('Calculations - Do not alter'!$E$13=$B56,AP26,0)</f>
        <v>0</v>
      </c>
      <c r="BW56" s="3">
        <f>IF('Calculations - Do not alter'!$E$13=$B56,AQ26,0)</f>
        <v>0</v>
      </c>
      <c r="BX56" s="3">
        <f>IF('Calculations - Do not alter'!$E$13=$B56,AR26,0)</f>
        <v>0</v>
      </c>
      <c r="BY56" s="3">
        <f>IF('Calculations - Do not alter'!$E$13=$B56,AS26,0)</f>
        <v>0</v>
      </c>
      <c r="BZ56" s="3">
        <f>IF('Calculations - Do not alter'!$E$13=$B56,AT26,0)</f>
        <v>0</v>
      </c>
      <c r="CA56" s="3">
        <f>IF('Calculations - Do not alter'!$E$13=$B56,AU26,0)</f>
        <v>0</v>
      </c>
      <c r="CB56" s="3">
        <f>IF('Calculations - Do not alter'!$E$13=$B56,AV26,0)</f>
        <v>0</v>
      </c>
      <c r="CC56" s="3">
        <f>IF('Calculations - Do not alter'!$E$13=$B56,AW26,0)</f>
        <v>0</v>
      </c>
      <c r="CD56" s="3">
        <f>IF('Calculations - Do not alter'!$E$13=$B56,AX26,0)</f>
        <v>0</v>
      </c>
      <c r="CE56" s="3">
        <f>IF('Calculations - Do not alter'!$E$13=$B56,AY26,0)</f>
        <v>0</v>
      </c>
      <c r="CF56" s="3">
        <f>IF('Calculations - Do not alter'!$E$13=$B56,AZ26,0)</f>
        <v>0</v>
      </c>
      <c r="CG56" s="3">
        <f>IF('Calculations - Do not alter'!$E$13=$B56,BA26,0)</f>
        <v>0</v>
      </c>
      <c r="CH56" s="3">
        <f>IF('Calculations - Do not alter'!$E$13=$B56,BB26,0)</f>
        <v>0</v>
      </c>
      <c r="CI56" s="3">
        <f>IF('Calculations - Do not alter'!$E$13=$B56,BC26,0)</f>
        <v>0</v>
      </c>
      <c r="CJ56" s="3">
        <f>IF('Calculations - Do not alter'!$E$13=$B56,BD26,0)</f>
        <v>0</v>
      </c>
      <c r="CK56" s="3">
        <f>IF('Calculations - Do not alter'!$E$13=$B56,BE26,0)</f>
        <v>0</v>
      </c>
      <c r="CL56" s="3">
        <f>IF('Calculations - Do not alter'!$E$13=$B56,BF26,0)</f>
        <v>0</v>
      </c>
      <c r="CM56" s="3">
        <f>IF('Calculations - Do not alter'!$E$13=$B56,BG26,0)</f>
        <v>0</v>
      </c>
      <c r="CN56" s="3">
        <f>IF('Calculations - Do not alter'!$E$13=$B56,BH26,0)</f>
        <v>0</v>
      </c>
      <c r="CO56" s="3">
        <f>IF('Calculations - Do not alter'!$E$13=$B56,BI26,0)</f>
        <v>0</v>
      </c>
      <c r="CP56" s="3">
        <f>IF('Calculations - Do not alter'!$E$13=$B56,BJ26,0)</f>
        <v>0</v>
      </c>
      <c r="CQ56" s="3">
        <f>IF('Calculations - Do not alter'!$E$13=$B56,BK26,0)</f>
        <v>0</v>
      </c>
      <c r="CR56" s="3">
        <f>IF('Calculations - Do not alter'!$E$13=$B56,BL26,0)</f>
        <v>0</v>
      </c>
      <c r="CS56" s="3">
        <f>IF('Calculations - Do not alter'!$E$13=$B56,BM26,0)</f>
        <v>0</v>
      </c>
      <c r="CT56" s="3">
        <f>IF('Calculations - Do not alter'!$E$13=$B56,BN26,0)</f>
        <v>0</v>
      </c>
      <c r="CU56" s="3">
        <f>IF('Calculations - Do not alter'!$E$13=$B56,BO26,0)</f>
        <v>0</v>
      </c>
      <c r="CV56" s="3">
        <f>IF('Calculations - Do not alter'!$E$13=$B56,BP26,0)</f>
        <v>0</v>
      </c>
      <c r="CW56" s="3">
        <f>IF('Calculations - Do not alter'!$E$13=$B56,BQ26,0)</f>
        <v>0</v>
      </c>
      <c r="CX56" s="3">
        <f>IF('Calculations - Do not alter'!$E$13=$B56,BR26,0)</f>
        <v>0</v>
      </c>
      <c r="CY56" s="3">
        <f>IF('Calculations - Do not alter'!$E$13=$B56,BS26,0)</f>
        <v>0</v>
      </c>
    </row>
    <row r="57" spans="2:103" ht="12.75">
      <c r="B57" s="4">
        <v>16.5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>
        <f>IF('Calculations - Do not alter'!$E$13=$B57,C26,0)</f>
        <v>0</v>
      </c>
      <c r="AK57" s="3">
        <f>IF('Calculations - Do not alter'!$E$13=$B57,D26,0)</f>
        <v>0</v>
      </c>
      <c r="AL57" s="3">
        <f>IF('Calculations - Do not alter'!$E$13=$B57,E26,0)</f>
        <v>0</v>
      </c>
      <c r="AM57" s="3">
        <f>IF('Calculations - Do not alter'!$E$13=$B57,F26,0)</f>
        <v>0</v>
      </c>
      <c r="AN57" s="3">
        <f>IF('Calculations - Do not alter'!$E$13=$B57,G26,0)</f>
        <v>0</v>
      </c>
      <c r="AO57" s="3">
        <f>IF('Calculations - Do not alter'!$E$13=$B57,H26,0)</f>
        <v>0</v>
      </c>
      <c r="AP57" s="3">
        <f>IF('Calculations - Do not alter'!$E$13=$B57,I26,0)</f>
        <v>0</v>
      </c>
      <c r="AQ57" s="3">
        <f>IF('Calculations - Do not alter'!$E$13=$B57,J26,0)</f>
        <v>0</v>
      </c>
      <c r="AR57" s="3">
        <f>IF('Calculations - Do not alter'!$E$13=$B57,K26,0)</f>
        <v>0</v>
      </c>
      <c r="AS57" s="3">
        <f>IF('Calculations - Do not alter'!$E$13=$B57,L26,0)</f>
        <v>0.75</v>
      </c>
      <c r="AT57" s="3">
        <f>IF('Calculations - Do not alter'!$E$13=$B57,M26,0)</f>
        <v>1.5</v>
      </c>
      <c r="AU57" s="3">
        <f>IF('Calculations - Do not alter'!$E$13=$B57,N26,0)</f>
        <v>1.9</v>
      </c>
      <c r="AV57" s="3">
        <f>IF('Calculations - Do not alter'!$E$13=$B57,O26,0)</f>
        <v>2.3</v>
      </c>
      <c r="AW57" s="3">
        <f>IF('Calculations - Do not alter'!$E$13=$B57,P26,0)</f>
        <v>2.9</v>
      </c>
      <c r="AX57" s="3">
        <f>IF('Calculations - Do not alter'!$E$13=$B57,Q26,0)</f>
        <v>3.5</v>
      </c>
      <c r="AY57" s="3">
        <f>IF('Calculations - Do not alter'!$E$13=$B57,R26,0)</f>
        <v>3.2</v>
      </c>
      <c r="AZ57" s="3">
        <f>IF('Calculations - Do not alter'!$E$13=$B57,S26,0)</f>
        <v>2.9</v>
      </c>
      <c r="BA57" s="3">
        <f>IF('Calculations - Do not alter'!$E$13=$B57,T26,0)</f>
        <v>3.05</v>
      </c>
      <c r="BB57" s="3">
        <f>IF('Calculations - Do not alter'!$E$13=$B57,U26,0)</f>
        <v>3.2</v>
      </c>
      <c r="BC57" s="3">
        <f>IF('Calculations - Do not alter'!$E$13=$B57,V26,0)</f>
        <v>2.55</v>
      </c>
      <c r="BD57" s="3">
        <f>IF('Calculations - Do not alter'!$E$13=$B57,W26,0)</f>
        <v>1.9</v>
      </c>
      <c r="BE57" s="3">
        <f>IF('Calculations - Do not alter'!$E$13=$B57,X26,0)</f>
        <v>1.5</v>
      </c>
      <c r="BF57" s="3">
        <f>IF('Calculations - Do not alter'!$E$13=$B57,Y26,0)</f>
        <v>1.1</v>
      </c>
      <c r="BG57" s="3">
        <f>IF('Calculations - Do not alter'!$E$13=$B57,Z26,0)</f>
        <v>1.05</v>
      </c>
      <c r="BH57" s="3">
        <f>IF('Calculations - Do not alter'!$E$13=$B57,AA26,0)</f>
        <v>1</v>
      </c>
      <c r="BI57" s="3">
        <f>IF('Calculations - Do not alter'!$E$13=$B57,AB26,0)</f>
        <v>0.5</v>
      </c>
      <c r="BJ57" s="3">
        <f>IF('Calculations - Do not alter'!$E$13=$B57,AC26,0)</f>
        <v>0</v>
      </c>
      <c r="BK57" s="3">
        <f>IF('Calculations - Do not alter'!$E$13=$B57,AD26,0)</f>
        <v>0</v>
      </c>
      <c r="BL57" s="3">
        <f>IF('Calculations - Do not alter'!$E$13=$B57,AE26,0)</f>
        <v>0</v>
      </c>
      <c r="BM57" s="3">
        <f>IF('Calculations - Do not alter'!$E$13=$B57,AF26,0)</f>
        <v>0</v>
      </c>
      <c r="BN57" s="3">
        <f>IF('Calculations - Do not alter'!$E$13=$B57,AG26,0)</f>
        <v>0</v>
      </c>
      <c r="BO57" s="3">
        <f>IF('Calculations - Do not alter'!$E$13=$B57,AH26,0)</f>
        <v>0</v>
      </c>
      <c r="BP57" s="3">
        <f>IF('Calculations - Do not alter'!$E$13=$B57,AI26,0)</f>
        <v>0</v>
      </c>
      <c r="BQ57" s="3">
        <f>IF('Calculations - Do not alter'!$E$13=$B57,AJ26,0)</f>
        <v>0</v>
      </c>
      <c r="BR57" s="3">
        <f>IF('Calculations - Do not alter'!$E$13=$B57,AK26,0)</f>
        <v>0</v>
      </c>
      <c r="BS57" s="3">
        <f>IF('Calculations - Do not alter'!$E$13=$B57,AL26,0)</f>
        <v>0</v>
      </c>
      <c r="BT57" s="3">
        <f>IF('Calculations - Do not alter'!$E$13=$B57,AM26,0)</f>
        <v>0</v>
      </c>
      <c r="BU57" s="3">
        <f>IF('Calculations - Do not alter'!$E$13=$B57,AN26,0)</f>
        <v>0</v>
      </c>
      <c r="BV57" s="3">
        <f>IF('Calculations - Do not alter'!$E$13=$B57,AO26,0)</f>
        <v>0</v>
      </c>
      <c r="BW57" s="3">
        <f>IF('Calculations - Do not alter'!$E$13=$B57,AP26,0)</f>
        <v>0</v>
      </c>
      <c r="BX57" s="3">
        <f>IF('Calculations - Do not alter'!$E$13=$B57,AQ26,0)</f>
        <v>0</v>
      </c>
      <c r="BY57" s="3">
        <f>IF('Calculations - Do not alter'!$E$13=$B57,AR26,0)</f>
        <v>0</v>
      </c>
      <c r="BZ57" s="3">
        <f>IF('Calculations - Do not alter'!$E$13=$B57,AS26,0)</f>
        <v>0.75</v>
      </c>
      <c r="CA57" s="3">
        <f>IF('Calculations - Do not alter'!$E$13=$B57,AT26,0)</f>
        <v>1.5</v>
      </c>
      <c r="CB57" s="3">
        <f>IF('Calculations - Do not alter'!$E$13=$B57,AU26,0)</f>
        <v>1.9</v>
      </c>
      <c r="CC57" s="3">
        <f>IF('Calculations - Do not alter'!$E$13=$B57,AV26,0)</f>
        <v>2.3</v>
      </c>
      <c r="CD57" s="3">
        <f>IF('Calculations - Do not alter'!$E$13=$B57,AW26,0)</f>
        <v>2.9</v>
      </c>
      <c r="CE57" s="3">
        <f>IF('Calculations - Do not alter'!$E$13=$B57,AX26,0)</f>
        <v>3.5</v>
      </c>
      <c r="CF57" s="3">
        <f>IF('Calculations - Do not alter'!$E$13=$B57,AY26,0)</f>
        <v>3.2</v>
      </c>
      <c r="CG57" s="3">
        <f>IF('Calculations - Do not alter'!$E$13=$B57,AZ26,0)</f>
        <v>2.9</v>
      </c>
      <c r="CH57" s="3">
        <f>IF('Calculations - Do not alter'!$E$13=$B57,BA26,0)</f>
        <v>3.05</v>
      </c>
      <c r="CI57" s="3">
        <f>IF('Calculations - Do not alter'!$E$13=$B57,BB26,0)</f>
        <v>3.2</v>
      </c>
      <c r="CJ57" s="3">
        <f>IF('Calculations - Do not alter'!$E$13=$B57,BC26,0)</f>
        <v>2.55</v>
      </c>
      <c r="CK57" s="3">
        <f>IF('Calculations - Do not alter'!$E$13=$B57,BD26,0)</f>
        <v>1.9</v>
      </c>
      <c r="CL57" s="3">
        <f>IF('Calculations - Do not alter'!$E$13=$B57,BE26,0)</f>
        <v>1.5</v>
      </c>
      <c r="CM57" s="3">
        <f>IF('Calculations - Do not alter'!$E$13=$B57,BF26,0)</f>
        <v>1.1</v>
      </c>
      <c r="CN57" s="3">
        <f>IF('Calculations - Do not alter'!$E$13=$B57,BG26,0)</f>
        <v>1.05</v>
      </c>
      <c r="CO57" s="3">
        <f>IF('Calculations - Do not alter'!$E$13=$B57,BH26,0)</f>
        <v>1</v>
      </c>
      <c r="CP57" s="3">
        <f>IF('Calculations - Do not alter'!$E$13=$B57,BI26,0)</f>
        <v>0.5</v>
      </c>
      <c r="CQ57" s="3">
        <f>IF('Calculations - Do not alter'!$E$13=$B57,BJ26,0)</f>
        <v>0</v>
      </c>
      <c r="CR57" s="3">
        <f>IF('Calculations - Do not alter'!$E$13=$B57,BK26,0)</f>
        <v>0</v>
      </c>
      <c r="CS57" s="3">
        <f>IF('Calculations - Do not alter'!$E$13=$B57,BL26,0)</f>
        <v>0</v>
      </c>
      <c r="CT57" s="3">
        <f>IF('Calculations - Do not alter'!$E$13=$B57,BM26,0)</f>
        <v>0</v>
      </c>
      <c r="CU57" s="3">
        <f>IF('Calculations - Do not alter'!$E$13=$B57,BN26,0)</f>
        <v>0</v>
      </c>
      <c r="CV57" s="3">
        <f>IF('Calculations - Do not alter'!$E$13=$B57,BO26,0)</f>
        <v>0</v>
      </c>
      <c r="CW57" s="3">
        <f>IF('Calculations - Do not alter'!$E$13=$B57,BP26,0)</f>
        <v>0</v>
      </c>
      <c r="CX57" s="3">
        <f>IF('Calculations - Do not alter'!$E$13=$B57,BQ26,0)</f>
        <v>0</v>
      </c>
      <c r="CY57" s="3">
        <f>IF('Calculations - Do not alter'!$E$13=$B57,BR26,0)</f>
        <v>0</v>
      </c>
    </row>
    <row r="58" spans="2:103" ht="12.75">
      <c r="B58" s="4">
        <v>17</v>
      </c>
      <c r="AK58" s="3">
        <f>IF('Calculations - Do not alter'!$E$13=$B58,C26,0)</f>
        <v>0</v>
      </c>
      <c r="AL58" s="3">
        <f>IF('Calculations - Do not alter'!$E$13=$B58,D26,0)</f>
        <v>0</v>
      </c>
      <c r="AM58" s="3">
        <f>IF('Calculations - Do not alter'!$E$13=$B58,E26,0)</f>
        <v>0</v>
      </c>
      <c r="AN58" s="3">
        <f>IF('Calculations - Do not alter'!$E$13=$B58,F26,0)</f>
        <v>0</v>
      </c>
      <c r="AO58" s="3">
        <f>IF('Calculations - Do not alter'!$E$13=$B58,G26,0)</f>
        <v>0</v>
      </c>
      <c r="AP58" s="3">
        <f>IF('Calculations - Do not alter'!$E$13=$B58,H26,0)</f>
        <v>0</v>
      </c>
      <c r="AQ58" s="3">
        <f>IF('Calculations - Do not alter'!$E$13=$B58,I26,0)</f>
        <v>0</v>
      </c>
      <c r="AR58" s="3">
        <f>IF('Calculations - Do not alter'!$E$13=$B58,J26,0)</f>
        <v>0</v>
      </c>
      <c r="AS58" s="3">
        <f>IF('Calculations - Do not alter'!$E$13=$B58,K26,0)</f>
        <v>0</v>
      </c>
      <c r="AT58" s="3">
        <f>IF('Calculations - Do not alter'!$E$13=$B58,L26,0)</f>
        <v>0</v>
      </c>
      <c r="AU58" s="3">
        <f>IF('Calculations - Do not alter'!$E$13=$B58,M26,0)</f>
        <v>0</v>
      </c>
      <c r="AV58" s="3">
        <f>IF('Calculations - Do not alter'!$E$13=$B58,N26,0)</f>
        <v>0</v>
      </c>
      <c r="AW58" s="3">
        <f>IF('Calculations - Do not alter'!$E$13=$B58,O26,0)</f>
        <v>0</v>
      </c>
      <c r="AX58" s="3">
        <f>IF('Calculations - Do not alter'!$E$13=$B58,P26,0)</f>
        <v>0</v>
      </c>
      <c r="AY58" s="3">
        <f>IF('Calculations - Do not alter'!$E$13=$B58,Q26,0)</f>
        <v>0</v>
      </c>
      <c r="AZ58" s="3">
        <f>IF('Calculations - Do not alter'!$E$13=$B58,R26,0)</f>
        <v>0</v>
      </c>
      <c r="BA58" s="3">
        <f>IF('Calculations - Do not alter'!$E$13=$B58,S26,0)</f>
        <v>0</v>
      </c>
      <c r="BB58" s="3">
        <f>IF('Calculations - Do not alter'!$E$13=$B58,T26,0)</f>
        <v>0</v>
      </c>
      <c r="BC58" s="3">
        <f>IF('Calculations - Do not alter'!$E$13=$B58,U26,0)</f>
        <v>0</v>
      </c>
      <c r="BD58" s="3">
        <f>IF('Calculations - Do not alter'!$E$13=$B58,V26,0)</f>
        <v>0</v>
      </c>
      <c r="BE58" s="3">
        <f>IF('Calculations - Do not alter'!$E$13=$B58,W26,0)</f>
        <v>0</v>
      </c>
      <c r="BF58" s="3">
        <f>IF('Calculations - Do not alter'!$E$13=$B58,X26,0)</f>
        <v>0</v>
      </c>
      <c r="BG58" s="3">
        <f>IF('Calculations - Do not alter'!$E$13=$B58,Y26,0)</f>
        <v>0</v>
      </c>
      <c r="BH58" s="3">
        <f>IF('Calculations - Do not alter'!$E$13=$B58,Z26,0)</f>
        <v>0</v>
      </c>
      <c r="BI58" s="3">
        <f>IF('Calculations - Do not alter'!$E$13=$B58,AA26,0)</f>
        <v>0</v>
      </c>
      <c r="BJ58" s="3">
        <f>IF('Calculations - Do not alter'!$E$13=$B58,AB26,0)</f>
        <v>0</v>
      </c>
      <c r="BK58" s="3">
        <f>IF('Calculations - Do not alter'!$E$13=$B58,AC26,0)</f>
        <v>0</v>
      </c>
      <c r="BL58" s="3">
        <f>IF('Calculations - Do not alter'!$E$13=$B58,AD26,0)</f>
        <v>0</v>
      </c>
      <c r="BM58" s="3">
        <f>IF('Calculations - Do not alter'!$E$13=$B58,AE26,0)</f>
        <v>0</v>
      </c>
      <c r="BN58" s="3">
        <f>IF('Calculations - Do not alter'!$E$13=$B58,AF26,0)</f>
        <v>0</v>
      </c>
      <c r="BO58" s="3">
        <f>IF('Calculations - Do not alter'!$E$13=$B58,AG26,0)</f>
        <v>0</v>
      </c>
      <c r="BP58" s="3">
        <f>IF('Calculations - Do not alter'!$E$13=$B58,AH26,0)</f>
        <v>0</v>
      </c>
      <c r="BQ58" s="3">
        <f>IF('Calculations - Do not alter'!$E$13=$B58,AI26,0)</f>
        <v>0</v>
      </c>
      <c r="BR58" s="3">
        <f>IF('Calculations - Do not alter'!$E$13=$B58,AJ26,0)</f>
        <v>0</v>
      </c>
      <c r="BS58" s="3">
        <f>IF('Calculations - Do not alter'!$E$13=$B58,AK26,0)</f>
        <v>0</v>
      </c>
      <c r="BT58" s="3">
        <f>IF('Calculations - Do not alter'!$E$13=$B58,AL26,0)</f>
        <v>0</v>
      </c>
      <c r="BU58" s="3">
        <f>IF('Calculations - Do not alter'!$E$13=$B58,AM26,0)</f>
        <v>0</v>
      </c>
      <c r="BV58" s="3">
        <f>IF('Calculations - Do not alter'!$E$13=$B58,AN26,0)</f>
        <v>0</v>
      </c>
      <c r="BW58" s="3">
        <f>IF('Calculations - Do not alter'!$E$13=$B58,AO26,0)</f>
        <v>0</v>
      </c>
      <c r="BX58" s="3">
        <f>IF('Calculations - Do not alter'!$E$13=$B58,AP26,0)</f>
        <v>0</v>
      </c>
      <c r="BY58" s="3">
        <f>IF('Calculations - Do not alter'!$E$13=$B58,AQ26,0)</f>
        <v>0</v>
      </c>
      <c r="BZ58" s="3">
        <f>IF('Calculations - Do not alter'!$E$13=$B58,AR26,0)</f>
        <v>0</v>
      </c>
      <c r="CA58" s="3">
        <f>IF('Calculations - Do not alter'!$E$13=$B58,AS26,0)</f>
        <v>0</v>
      </c>
      <c r="CB58" s="3">
        <f>IF('Calculations - Do not alter'!$E$13=$B58,AT26,0)</f>
        <v>0</v>
      </c>
      <c r="CC58" s="3">
        <f>IF('Calculations - Do not alter'!$E$13=$B58,AU26,0)</f>
        <v>0</v>
      </c>
      <c r="CD58" s="3">
        <f>IF('Calculations - Do not alter'!$E$13=$B58,AV26,0)</f>
        <v>0</v>
      </c>
      <c r="CE58" s="3">
        <f>IF('Calculations - Do not alter'!$E$13=$B58,AW26,0)</f>
        <v>0</v>
      </c>
      <c r="CF58" s="3">
        <f>IF('Calculations - Do not alter'!$E$13=$B58,AX26,0)</f>
        <v>0</v>
      </c>
      <c r="CG58" s="3">
        <f>IF('Calculations - Do not alter'!$E$13=$B58,AY26,0)</f>
        <v>0</v>
      </c>
      <c r="CH58" s="3">
        <f>IF('Calculations - Do not alter'!$E$13=$B58,AZ26,0)</f>
        <v>0</v>
      </c>
      <c r="CI58" s="3">
        <f>IF('Calculations - Do not alter'!$E$13=$B58,BA26,0)</f>
        <v>0</v>
      </c>
      <c r="CJ58" s="3">
        <f>IF('Calculations - Do not alter'!$E$13=$B58,BB26,0)</f>
        <v>0</v>
      </c>
      <c r="CK58" s="3">
        <f>IF('Calculations - Do not alter'!$E$13=$B58,BC26,0)</f>
        <v>0</v>
      </c>
      <c r="CL58" s="3">
        <f>IF('Calculations - Do not alter'!$E$13=$B58,BD26,0)</f>
        <v>0</v>
      </c>
      <c r="CM58" s="3">
        <f>IF('Calculations - Do not alter'!$E$13=$B58,BE26,0)</f>
        <v>0</v>
      </c>
      <c r="CN58" s="3">
        <f>IF('Calculations - Do not alter'!$E$13=$B58,BF26,0)</f>
        <v>0</v>
      </c>
      <c r="CO58" s="3">
        <f>IF('Calculations - Do not alter'!$E$13=$B58,BG26,0)</f>
        <v>0</v>
      </c>
      <c r="CP58" s="3">
        <f>IF('Calculations - Do not alter'!$E$13=$B58,BH26,0)</f>
        <v>0</v>
      </c>
      <c r="CQ58" s="3">
        <f>IF('Calculations - Do not alter'!$E$13=$B58,BI26,0)</f>
        <v>0</v>
      </c>
      <c r="CR58" s="3">
        <f>IF('Calculations - Do not alter'!$E$13=$B58,BJ26,0)</f>
        <v>0</v>
      </c>
      <c r="CS58" s="3">
        <f>IF('Calculations - Do not alter'!$E$13=$B58,BK26,0)</f>
        <v>0</v>
      </c>
      <c r="CT58" s="3">
        <f>IF('Calculations - Do not alter'!$E$13=$B58,BL26,0)</f>
        <v>0</v>
      </c>
      <c r="CU58" s="3">
        <f>IF('Calculations - Do not alter'!$E$13=$B58,BM26,0)</f>
        <v>0</v>
      </c>
      <c r="CV58" s="3">
        <f>IF('Calculations - Do not alter'!$E$13=$B58,BN26,0)</f>
        <v>0</v>
      </c>
      <c r="CW58" s="3">
        <f>IF('Calculations - Do not alter'!$E$13=$B58,BO26,0)</f>
        <v>0</v>
      </c>
      <c r="CX58" s="3">
        <f>IF('Calculations - Do not alter'!$E$13=$B58,BP26,0)</f>
        <v>0</v>
      </c>
      <c r="CY58" s="3">
        <f>IF('Calculations - Do not alter'!$E$13=$B58,BQ26,0)</f>
        <v>0</v>
      </c>
    </row>
    <row r="59" spans="2:103" ht="12.75">
      <c r="B59" s="4">
        <v>17.5</v>
      </c>
      <c r="AL59" s="3">
        <f>IF('Calculations - Do not alter'!$E$13=$B59,C26,0)</f>
        <v>0</v>
      </c>
      <c r="AM59" s="3">
        <f>IF('Calculations - Do not alter'!$E$13=$B59,D26,0)</f>
        <v>0</v>
      </c>
      <c r="AN59" s="3">
        <f>IF('Calculations - Do not alter'!$E$13=$B59,E26,0)</f>
        <v>0</v>
      </c>
      <c r="AO59" s="3">
        <f>IF('Calculations - Do not alter'!$E$13=$B59,F26,0)</f>
        <v>0</v>
      </c>
      <c r="AP59" s="3">
        <f>IF('Calculations - Do not alter'!$E$13=$B59,G26,0)</f>
        <v>0</v>
      </c>
      <c r="AQ59" s="3">
        <f>IF('Calculations - Do not alter'!$E$13=$B59,H26,0)</f>
        <v>0</v>
      </c>
      <c r="AR59" s="3">
        <f>IF('Calculations - Do not alter'!$E$13=$B59,I26,0)</f>
        <v>0</v>
      </c>
      <c r="AS59" s="3">
        <f>IF('Calculations - Do not alter'!$E$13=$B59,J26,0)</f>
        <v>0</v>
      </c>
      <c r="AT59" s="3">
        <f>IF('Calculations - Do not alter'!$E$13=$B59,K26,0)</f>
        <v>0</v>
      </c>
      <c r="AU59" s="3">
        <f>IF('Calculations - Do not alter'!$E$13=$B59,L26,0)</f>
        <v>0</v>
      </c>
      <c r="AV59" s="3">
        <f>IF('Calculations - Do not alter'!$E$13=$B59,M26,0)</f>
        <v>0</v>
      </c>
      <c r="AW59" s="3">
        <f>IF('Calculations - Do not alter'!$E$13=$B59,N26,0)</f>
        <v>0</v>
      </c>
      <c r="AX59" s="3">
        <f>IF('Calculations - Do not alter'!$E$13=$B59,O26,0)</f>
        <v>0</v>
      </c>
      <c r="AY59" s="3">
        <f>IF('Calculations - Do not alter'!$E$13=$B59,P26,0)</f>
        <v>0</v>
      </c>
      <c r="AZ59" s="3">
        <f>IF('Calculations - Do not alter'!$E$13=$B59,Q26,0)</f>
        <v>0</v>
      </c>
      <c r="BA59" s="3">
        <f>IF('Calculations - Do not alter'!$E$13=$B59,R26,0)</f>
        <v>0</v>
      </c>
      <c r="BB59" s="3">
        <f>IF('Calculations - Do not alter'!$E$13=$B59,S26,0)</f>
        <v>0</v>
      </c>
      <c r="BC59" s="3">
        <f>IF('Calculations - Do not alter'!$E$13=$B59,T26,0)</f>
        <v>0</v>
      </c>
      <c r="BD59" s="3">
        <f>IF('Calculations - Do not alter'!$E$13=$B59,U26,0)</f>
        <v>0</v>
      </c>
      <c r="BE59" s="3">
        <f>IF('Calculations - Do not alter'!$E$13=$B59,V26,0)</f>
        <v>0</v>
      </c>
      <c r="BF59" s="3">
        <f>IF('Calculations - Do not alter'!$E$13=$B59,W26,0)</f>
        <v>0</v>
      </c>
      <c r="BG59" s="3">
        <f>IF('Calculations - Do not alter'!$E$13=$B59,X26,0)</f>
        <v>0</v>
      </c>
      <c r="BH59" s="3">
        <f>IF('Calculations - Do not alter'!$E$13=$B59,Y26,0)</f>
        <v>0</v>
      </c>
      <c r="BI59" s="3">
        <f>IF('Calculations - Do not alter'!$E$13=$B59,Z26,0)</f>
        <v>0</v>
      </c>
      <c r="BJ59" s="3">
        <f>IF('Calculations - Do not alter'!$E$13=$B59,AA26,0)</f>
        <v>0</v>
      </c>
      <c r="BK59" s="3">
        <f>IF('Calculations - Do not alter'!$E$13=$B59,AB26,0)</f>
        <v>0</v>
      </c>
      <c r="BL59" s="3">
        <f>IF('Calculations - Do not alter'!$E$13=$B59,AC26,0)</f>
        <v>0</v>
      </c>
      <c r="BM59" s="3">
        <f>IF('Calculations - Do not alter'!$E$13=$B59,AD26,0)</f>
        <v>0</v>
      </c>
      <c r="BN59" s="3">
        <f>IF('Calculations - Do not alter'!$E$13=$B59,AE26,0)</f>
        <v>0</v>
      </c>
      <c r="BO59" s="3">
        <f>IF('Calculations - Do not alter'!$E$13=$B59,AF26,0)</f>
        <v>0</v>
      </c>
      <c r="BP59" s="3">
        <f>IF('Calculations - Do not alter'!$E$13=$B59,AG26,0)</f>
        <v>0</v>
      </c>
      <c r="BQ59" s="3">
        <f>IF('Calculations - Do not alter'!$E$13=$B59,AH26,0)</f>
        <v>0</v>
      </c>
      <c r="BR59" s="3">
        <f>IF('Calculations - Do not alter'!$E$13=$B59,AI26,0)</f>
        <v>0</v>
      </c>
      <c r="BS59" s="3">
        <f>IF('Calculations - Do not alter'!$E$13=$B59,AJ26,0)</f>
        <v>0</v>
      </c>
      <c r="BT59" s="3">
        <f>IF('Calculations - Do not alter'!$E$13=$B59,AK26,0)</f>
        <v>0</v>
      </c>
      <c r="BU59" s="3">
        <f>IF('Calculations - Do not alter'!$E$13=$B59,AL26,0)</f>
        <v>0</v>
      </c>
      <c r="BV59" s="3">
        <f>IF('Calculations - Do not alter'!$E$13=$B59,AM26,0)</f>
        <v>0</v>
      </c>
      <c r="BW59" s="3">
        <f>IF('Calculations - Do not alter'!$E$13=$B59,AN26,0)</f>
        <v>0</v>
      </c>
      <c r="BX59" s="3">
        <f>IF('Calculations - Do not alter'!$E$13=$B59,AO26,0)</f>
        <v>0</v>
      </c>
      <c r="BY59" s="3">
        <f>IF('Calculations - Do not alter'!$E$13=$B59,AP26,0)</f>
        <v>0</v>
      </c>
      <c r="BZ59" s="3">
        <f>IF('Calculations - Do not alter'!$E$13=$B59,AQ26,0)</f>
        <v>0</v>
      </c>
      <c r="CA59" s="3">
        <f>IF('Calculations - Do not alter'!$E$13=$B59,AR26,0)</f>
        <v>0</v>
      </c>
      <c r="CB59" s="3">
        <f>IF('Calculations - Do not alter'!$E$13=$B59,AS26,0)</f>
        <v>0</v>
      </c>
      <c r="CC59" s="3">
        <f>IF('Calculations - Do not alter'!$E$13=$B59,AT26,0)</f>
        <v>0</v>
      </c>
      <c r="CD59" s="3">
        <f>IF('Calculations - Do not alter'!$E$13=$B59,AU26,0)</f>
        <v>0</v>
      </c>
      <c r="CE59" s="3">
        <f>IF('Calculations - Do not alter'!$E$13=$B59,AV26,0)</f>
        <v>0</v>
      </c>
      <c r="CF59" s="3">
        <f>IF('Calculations - Do not alter'!$E$13=$B59,AW26,0)</f>
        <v>0</v>
      </c>
      <c r="CG59" s="3">
        <f>IF('Calculations - Do not alter'!$E$13=$B59,AX26,0)</f>
        <v>0</v>
      </c>
      <c r="CH59" s="3">
        <f>IF('Calculations - Do not alter'!$E$13=$B59,AY26,0)</f>
        <v>0</v>
      </c>
      <c r="CI59" s="3">
        <f>IF('Calculations - Do not alter'!$E$13=$B59,AZ26,0)</f>
        <v>0</v>
      </c>
      <c r="CJ59" s="3">
        <f>IF('Calculations - Do not alter'!$E$13=$B59,BA26,0)</f>
        <v>0</v>
      </c>
      <c r="CK59" s="3">
        <f>IF('Calculations - Do not alter'!$E$13=$B59,BB26,0)</f>
        <v>0</v>
      </c>
      <c r="CL59" s="3">
        <f>IF('Calculations - Do not alter'!$E$13=$B59,BC26,0)</f>
        <v>0</v>
      </c>
      <c r="CM59" s="3">
        <f>IF('Calculations - Do not alter'!$E$13=$B59,BD26,0)</f>
        <v>0</v>
      </c>
      <c r="CN59" s="3">
        <f>IF('Calculations - Do not alter'!$E$13=$B59,BE26,0)</f>
        <v>0</v>
      </c>
      <c r="CO59" s="3">
        <f>IF('Calculations - Do not alter'!$E$13=$B59,BF26,0)</f>
        <v>0</v>
      </c>
      <c r="CP59" s="3">
        <f>IF('Calculations - Do not alter'!$E$13=$B59,BG26,0)</f>
        <v>0</v>
      </c>
      <c r="CQ59" s="3">
        <f>IF('Calculations - Do not alter'!$E$13=$B59,BH26,0)</f>
        <v>0</v>
      </c>
      <c r="CR59" s="3">
        <f>IF('Calculations - Do not alter'!$E$13=$B59,BI26,0)</f>
        <v>0</v>
      </c>
      <c r="CS59" s="3">
        <f>IF('Calculations - Do not alter'!$E$13=$B59,BJ26,0)</f>
        <v>0</v>
      </c>
      <c r="CT59" s="3">
        <f>IF('Calculations - Do not alter'!$E$13=$B59,BK26,0)</f>
        <v>0</v>
      </c>
      <c r="CU59" s="3">
        <f>IF('Calculations - Do not alter'!$E$13=$B59,BL26,0)</f>
        <v>0</v>
      </c>
      <c r="CV59" s="3">
        <f>IF('Calculations - Do not alter'!$E$13=$B59,BM26,0)</f>
        <v>0</v>
      </c>
      <c r="CW59" s="3">
        <f>IF('Calculations - Do not alter'!$E$13=$B59,BN26,0)</f>
        <v>0</v>
      </c>
      <c r="CX59" s="3">
        <f>IF('Calculations - Do not alter'!$E$13=$B59,BO26,0)</f>
        <v>0</v>
      </c>
      <c r="CY59" s="3">
        <f>IF('Calculations - Do not alter'!$E$13=$B59,BP26,0)</f>
        <v>0</v>
      </c>
    </row>
    <row r="60" spans="2:103" ht="12.75">
      <c r="B60" s="4">
        <v>18</v>
      </c>
      <c r="AM60" s="3">
        <f>IF('Calculations - Do not alter'!$E$13=$B60,C26,0)</f>
        <v>0</v>
      </c>
      <c r="AN60" s="3">
        <f>IF('Calculations - Do not alter'!$E$13=$B60,D26,0)</f>
        <v>0</v>
      </c>
      <c r="AO60" s="3">
        <f>IF('Calculations - Do not alter'!$E$13=$B60,E26,0)</f>
        <v>0</v>
      </c>
      <c r="AP60" s="3">
        <f>IF('Calculations - Do not alter'!$E$13=$B60,F26,0)</f>
        <v>0</v>
      </c>
      <c r="AQ60" s="3">
        <f>IF('Calculations - Do not alter'!$E$13=$B60,G26,0)</f>
        <v>0</v>
      </c>
      <c r="AR60" s="3">
        <f>IF('Calculations - Do not alter'!$E$13=$B60,H26,0)</f>
        <v>0</v>
      </c>
      <c r="AS60" s="3">
        <f>IF('Calculations - Do not alter'!$E$13=$B60,I26,0)</f>
        <v>0</v>
      </c>
      <c r="AT60" s="3">
        <f>IF('Calculations - Do not alter'!$E$13=$B60,J26,0)</f>
        <v>0</v>
      </c>
      <c r="AU60" s="3">
        <f>IF('Calculations - Do not alter'!$E$13=$B60,K26,0)</f>
        <v>0</v>
      </c>
      <c r="AV60" s="3">
        <f>IF('Calculations - Do not alter'!$E$13=$B60,L26,0)</f>
        <v>0</v>
      </c>
      <c r="AW60" s="3">
        <f>IF('Calculations - Do not alter'!$E$13=$B60,M26,0)</f>
        <v>0</v>
      </c>
      <c r="AX60" s="3">
        <f>IF('Calculations - Do not alter'!$E$13=$B60,N26,0)</f>
        <v>0</v>
      </c>
      <c r="AY60" s="3">
        <f>IF('Calculations - Do not alter'!$E$13=$B60,O26,0)</f>
        <v>0</v>
      </c>
      <c r="AZ60" s="3">
        <f>IF('Calculations - Do not alter'!$E$13=$B60,P26,0)</f>
        <v>0</v>
      </c>
      <c r="BA60" s="3">
        <f>IF('Calculations - Do not alter'!$E$13=$B60,Q26,0)</f>
        <v>0</v>
      </c>
      <c r="BB60" s="3">
        <f>IF('Calculations - Do not alter'!$E$13=$B60,R26,0)</f>
        <v>0</v>
      </c>
      <c r="BC60" s="3">
        <f>IF('Calculations - Do not alter'!$E$13=$B60,S26,0)</f>
        <v>0</v>
      </c>
      <c r="BD60" s="3">
        <f>IF('Calculations - Do not alter'!$E$13=$B60,T26,0)</f>
        <v>0</v>
      </c>
      <c r="BE60" s="3">
        <f>IF('Calculations - Do not alter'!$E$13=$B60,U26,0)</f>
        <v>0</v>
      </c>
      <c r="BF60" s="3">
        <f>IF('Calculations - Do not alter'!$E$13=$B60,V26,0)</f>
        <v>0</v>
      </c>
      <c r="BG60" s="3">
        <f>IF('Calculations - Do not alter'!$E$13=$B60,W26,0)</f>
        <v>0</v>
      </c>
      <c r="BH60" s="3">
        <f>IF('Calculations - Do not alter'!$E$13=$B60,X26,0)</f>
        <v>0</v>
      </c>
      <c r="BI60" s="3">
        <f>IF('Calculations - Do not alter'!$E$13=$B60,Y26,0)</f>
        <v>0</v>
      </c>
      <c r="BJ60" s="3">
        <f>IF('Calculations - Do not alter'!$E$13=$B60,Z26,0)</f>
        <v>0</v>
      </c>
      <c r="BK60" s="3">
        <f>IF('Calculations - Do not alter'!$E$13=$B60,AA26,0)</f>
        <v>0</v>
      </c>
      <c r="BL60" s="3">
        <f>IF('Calculations - Do not alter'!$E$13=$B60,AB26,0)</f>
        <v>0</v>
      </c>
      <c r="BM60" s="3">
        <f>IF('Calculations - Do not alter'!$E$13=$B60,AC26,0)</f>
        <v>0</v>
      </c>
      <c r="BN60" s="3">
        <f>IF('Calculations - Do not alter'!$E$13=$B60,AD26,0)</f>
        <v>0</v>
      </c>
      <c r="BO60" s="3">
        <f>IF('Calculations - Do not alter'!$E$13=$B60,AE26,0)</f>
        <v>0</v>
      </c>
      <c r="BP60" s="3">
        <f>IF('Calculations - Do not alter'!$E$13=$B60,AF26,0)</f>
        <v>0</v>
      </c>
      <c r="BQ60" s="3">
        <f>IF('Calculations - Do not alter'!$E$13=$B60,AG26,0)</f>
        <v>0</v>
      </c>
      <c r="BR60" s="3">
        <f>IF('Calculations - Do not alter'!$E$13=$B60,AH26,0)</f>
        <v>0</v>
      </c>
      <c r="BS60" s="3">
        <f>IF('Calculations - Do not alter'!$E$13=$B60,AI26,0)</f>
        <v>0</v>
      </c>
      <c r="BT60" s="3">
        <f>IF('Calculations - Do not alter'!$E$13=$B60,AJ26,0)</f>
        <v>0</v>
      </c>
      <c r="BU60" s="3">
        <f>IF('Calculations - Do not alter'!$E$13=$B60,AK26,0)</f>
        <v>0</v>
      </c>
      <c r="BV60" s="3">
        <f>IF('Calculations - Do not alter'!$E$13=$B60,AL26,0)</f>
        <v>0</v>
      </c>
      <c r="BW60" s="3">
        <f>IF('Calculations - Do not alter'!$E$13=$B60,AM26,0)</f>
        <v>0</v>
      </c>
      <c r="BX60" s="3">
        <f>IF('Calculations - Do not alter'!$E$13=$B60,AN26,0)</f>
        <v>0</v>
      </c>
      <c r="BY60" s="3">
        <f>IF('Calculations - Do not alter'!$E$13=$B60,AO26,0)</f>
        <v>0</v>
      </c>
      <c r="BZ60" s="3">
        <f>IF('Calculations - Do not alter'!$E$13=$B60,AP26,0)</f>
        <v>0</v>
      </c>
      <c r="CA60" s="3">
        <f>IF('Calculations - Do not alter'!$E$13=$B60,AQ26,0)</f>
        <v>0</v>
      </c>
      <c r="CB60" s="3">
        <f>IF('Calculations - Do not alter'!$E$13=$B60,AR26,0)</f>
        <v>0</v>
      </c>
      <c r="CC60" s="3">
        <f>IF('Calculations - Do not alter'!$E$13=$B60,AS26,0)</f>
        <v>0</v>
      </c>
      <c r="CD60" s="3">
        <f>IF('Calculations - Do not alter'!$E$13=$B60,AT26,0)</f>
        <v>0</v>
      </c>
      <c r="CE60" s="3">
        <f>IF('Calculations - Do not alter'!$E$13=$B60,AU26,0)</f>
        <v>0</v>
      </c>
      <c r="CF60" s="3">
        <f>IF('Calculations - Do not alter'!$E$13=$B60,AV26,0)</f>
        <v>0</v>
      </c>
      <c r="CG60" s="3">
        <f>IF('Calculations - Do not alter'!$E$13=$B60,AW26,0)</f>
        <v>0</v>
      </c>
      <c r="CH60" s="3">
        <f>IF('Calculations - Do not alter'!$E$13=$B60,AX26,0)</f>
        <v>0</v>
      </c>
      <c r="CI60" s="3">
        <f>IF('Calculations - Do not alter'!$E$13=$B60,AY26,0)</f>
        <v>0</v>
      </c>
      <c r="CJ60" s="3">
        <f>IF('Calculations - Do not alter'!$E$13=$B60,AZ26,0)</f>
        <v>0</v>
      </c>
      <c r="CK60" s="3">
        <f>IF('Calculations - Do not alter'!$E$13=$B60,BA26,0)</f>
        <v>0</v>
      </c>
      <c r="CL60" s="3">
        <f>IF('Calculations - Do not alter'!$E$13=$B60,BB26,0)</f>
        <v>0</v>
      </c>
      <c r="CM60" s="3">
        <f>IF('Calculations - Do not alter'!$E$13=$B60,BC26,0)</f>
        <v>0</v>
      </c>
      <c r="CN60" s="3">
        <f>IF('Calculations - Do not alter'!$E$13=$B60,BD26,0)</f>
        <v>0</v>
      </c>
      <c r="CO60" s="3">
        <f>IF('Calculations - Do not alter'!$E$13=$B60,BE26,0)</f>
        <v>0</v>
      </c>
      <c r="CP60" s="3">
        <f>IF('Calculations - Do not alter'!$E$13=$B60,BF26,0)</f>
        <v>0</v>
      </c>
      <c r="CQ60" s="3">
        <f>IF('Calculations - Do not alter'!$E$13=$B60,BG26,0)</f>
        <v>0</v>
      </c>
      <c r="CR60" s="3">
        <f>IF('Calculations - Do not alter'!$E$13=$B60,BH26,0)</f>
        <v>0</v>
      </c>
      <c r="CS60" s="3">
        <f>IF('Calculations - Do not alter'!$E$13=$B60,BI26,0)</f>
        <v>0</v>
      </c>
      <c r="CT60" s="3">
        <f>IF('Calculations - Do not alter'!$E$13=$B60,BJ26,0)</f>
        <v>0</v>
      </c>
      <c r="CU60" s="3">
        <f>IF('Calculations - Do not alter'!$E$13=$B60,BK26,0)</f>
        <v>0</v>
      </c>
      <c r="CV60" s="3">
        <f>IF('Calculations - Do not alter'!$E$13=$B60,BL26,0)</f>
        <v>0</v>
      </c>
      <c r="CW60" s="3">
        <f>IF('Calculations - Do not alter'!$E$13=$B60,BM26,0)</f>
        <v>0</v>
      </c>
      <c r="CX60" s="3">
        <f>IF('Calculations - Do not alter'!$E$13=$B60,BN26,0)</f>
        <v>0</v>
      </c>
      <c r="CY60" s="3">
        <f>IF('Calculations - Do not alter'!$E$13=$B60,BO26,0)</f>
        <v>0</v>
      </c>
    </row>
    <row r="61" spans="2:103" ht="12.75">
      <c r="B61" s="4">
        <v>18.5</v>
      </c>
      <c r="AN61" s="3">
        <f>IF('Calculations - Do not alter'!$E$13=$B61,C26,0)</f>
        <v>0</v>
      </c>
      <c r="AO61" s="3">
        <f>IF('Calculations - Do not alter'!$E$13=$B61,D26,0)</f>
        <v>0</v>
      </c>
      <c r="AP61" s="3">
        <f>IF('Calculations - Do not alter'!$E$13=$B61,E26,0)</f>
        <v>0</v>
      </c>
      <c r="AQ61" s="3">
        <f>IF('Calculations - Do not alter'!$E$13=$B61,F26,0)</f>
        <v>0</v>
      </c>
      <c r="AR61" s="3">
        <f>IF('Calculations - Do not alter'!$E$13=$B61,G26,0)</f>
        <v>0</v>
      </c>
      <c r="AS61" s="3">
        <f>IF('Calculations - Do not alter'!$E$13=$B61,H26,0)</f>
        <v>0</v>
      </c>
      <c r="AT61" s="3">
        <f>IF('Calculations - Do not alter'!$E$13=$B61,I26,0)</f>
        <v>0</v>
      </c>
      <c r="AU61" s="3">
        <f>IF('Calculations - Do not alter'!$E$13=$B61,J26,0)</f>
        <v>0</v>
      </c>
      <c r="AV61" s="3">
        <f>IF('Calculations - Do not alter'!$E$13=$B61,K26,0)</f>
        <v>0</v>
      </c>
      <c r="AW61" s="3">
        <f>IF('Calculations - Do not alter'!$E$13=$B61,L26,0)</f>
        <v>0</v>
      </c>
      <c r="AX61" s="3">
        <f>IF('Calculations - Do not alter'!$E$13=$B61,M26,0)</f>
        <v>0</v>
      </c>
      <c r="AY61" s="3">
        <f>IF('Calculations - Do not alter'!$E$13=$B61,N26,0)</f>
        <v>0</v>
      </c>
      <c r="AZ61" s="3">
        <f>IF('Calculations - Do not alter'!$E$13=$B61,O26,0)</f>
        <v>0</v>
      </c>
      <c r="BA61" s="3">
        <f>IF('Calculations - Do not alter'!$E$13=$B61,P26,0)</f>
        <v>0</v>
      </c>
      <c r="BB61" s="3">
        <f>IF('Calculations - Do not alter'!$E$13=$B61,Q26,0)</f>
        <v>0</v>
      </c>
      <c r="BC61" s="3">
        <f>IF('Calculations - Do not alter'!$E$13=$B61,R26,0)</f>
        <v>0</v>
      </c>
      <c r="BD61" s="3">
        <f>IF('Calculations - Do not alter'!$E$13=$B61,S26,0)</f>
        <v>0</v>
      </c>
      <c r="BE61" s="3">
        <f>IF('Calculations - Do not alter'!$E$13=$B61,T26,0)</f>
        <v>0</v>
      </c>
      <c r="BF61" s="3">
        <f>IF('Calculations - Do not alter'!$E$13=$B61,U26,0)</f>
        <v>0</v>
      </c>
      <c r="BG61" s="3">
        <f>IF('Calculations - Do not alter'!$E$13=$B61,V26,0)</f>
        <v>0</v>
      </c>
      <c r="BH61" s="3">
        <f>IF('Calculations - Do not alter'!$E$13=$B61,W26,0)</f>
        <v>0</v>
      </c>
      <c r="BI61" s="3">
        <f>IF('Calculations - Do not alter'!$E$13=$B61,X26,0)</f>
        <v>0</v>
      </c>
      <c r="BJ61" s="3">
        <f>IF('Calculations - Do not alter'!$E$13=$B61,Y26,0)</f>
        <v>0</v>
      </c>
      <c r="BK61" s="3">
        <f>IF('Calculations - Do not alter'!$E$13=$B61,Z26,0)</f>
        <v>0</v>
      </c>
      <c r="BL61" s="3">
        <f>IF('Calculations - Do not alter'!$E$13=$B61,AA26,0)</f>
        <v>0</v>
      </c>
      <c r="BM61" s="3">
        <f>IF('Calculations - Do not alter'!$E$13=$B61,AB26,0)</f>
        <v>0</v>
      </c>
      <c r="BN61" s="3">
        <f>IF('Calculations - Do not alter'!$E$13=$B61,AC26,0)</f>
        <v>0</v>
      </c>
      <c r="BO61" s="3">
        <f>IF('Calculations - Do not alter'!$E$13=$B61,AD26,0)</f>
        <v>0</v>
      </c>
      <c r="BP61" s="3">
        <f>IF('Calculations - Do not alter'!$E$13=$B61,AE26,0)</f>
        <v>0</v>
      </c>
      <c r="BQ61" s="3">
        <f>IF('Calculations - Do not alter'!$E$13=$B61,AF26,0)</f>
        <v>0</v>
      </c>
      <c r="BR61" s="3">
        <f>IF('Calculations - Do not alter'!$E$13=$B61,AG26,0)</f>
        <v>0</v>
      </c>
      <c r="BS61" s="3">
        <f>IF('Calculations - Do not alter'!$E$13=$B61,AH26,0)</f>
        <v>0</v>
      </c>
      <c r="BT61" s="3">
        <f>IF('Calculations - Do not alter'!$E$13=$B61,AI26,0)</f>
        <v>0</v>
      </c>
      <c r="BU61" s="3">
        <f>IF('Calculations - Do not alter'!$E$13=$B61,AJ26,0)</f>
        <v>0</v>
      </c>
      <c r="BV61" s="3">
        <f>IF('Calculations - Do not alter'!$E$13=$B61,AK26,0)</f>
        <v>0</v>
      </c>
      <c r="BW61" s="3">
        <f>IF('Calculations - Do not alter'!$E$13=$B61,AL26,0)</f>
        <v>0</v>
      </c>
      <c r="BX61" s="3">
        <f>IF('Calculations - Do not alter'!$E$13=$B61,AM26,0)</f>
        <v>0</v>
      </c>
      <c r="BY61" s="3">
        <f>IF('Calculations - Do not alter'!$E$13=$B61,AN26,0)</f>
        <v>0</v>
      </c>
      <c r="BZ61" s="3">
        <f>IF('Calculations - Do not alter'!$E$13=$B61,AO26,0)</f>
        <v>0</v>
      </c>
      <c r="CA61" s="3">
        <f>IF('Calculations - Do not alter'!$E$13=$B61,AP26,0)</f>
        <v>0</v>
      </c>
      <c r="CB61" s="3">
        <f>IF('Calculations - Do not alter'!$E$13=$B61,AQ26,0)</f>
        <v>0</v>
      </c>
      <c r="CC61" s="3">
        <f>IF('Calculations - Do not alter'!$E$13=$B61,AR26,0)</f>
        <v>0</v>
      </c>
      <c r="CD61" s="3">
        <f>IF('Calculations - Do not alter'!$E$13=$B61,AS26,0)</f>
        <v>0</v>
      </c>
      <c r="CE61" s="3">
        <f>IF('Calculations - Do not alter'!$E$13=$B61,AT26,0)</f>
        <v>0</v>
      </c>
      <c r="CF61" s="3">
        <f>IF('Calculations - Do not alter'!$E$13=$B61,AU26,0)</f>
        <v>0</v>
      </c>
      <c r="CG61" s="3">
        <f>IF('Calculations - Do not alter'!$E$13=$B61,AV26,0)</f>
        <v>0</v>
      </c>
      <c r="CH61" s="3">
        <f>IF('Calculations - Do not alter'!$E$13=$B61,AW26,0)</f>
        <v>0</v>
      </c>
      <c r="CI61" s="3">
        <f>IF('Calculations - Do not alter'!$E$13=$B61,AX26,0)</f>
        <v>0</v>
      </c>
      <c r="CJ61" s="3">
        <f>IF('Calculations - Do not alter'!$E$13=$B61,AY26,0)</f>
        <v>0</v>
      </c>
      <c r="CK61" s="3">
        <f>IF('Calculations - Do not alter'!$E$13=$B61,AZ26,0)</f>
        <v>0</v>
      </c>
      <c r="CL61" s="3">
        <f>IF('Calculations - Do not alter'!$E$13=$B61,BA26,0)</f>
        <v>0</v>
      </c>
      <c r="CM61" s="3">
        <f>IF('Calculations - Do not alter'!$E$13=$B61,BB26,0)</f>
        <v>0</v>
      </c>
      <c r="CN61" s="3">
        <f>IF('Calculations - Do not alter'!$E$13=$B61,BC26,0)</f>
        <v>0</v>
      </c>
      <c r="CO61" s="3">
        <f>IF('Calculations - Do not alter'!$E$13=$B61,BD26,0)</f>
        <v>0</v>
      </c>
      <c r="CP61" s="3">
        <f>IF('Calculations - Do not alter'!$E$13=$B61,BE26,0)</f>
        <v>0</v>
      </c>
      <c r="CQ61" s="3">
        <f>IF('Calculations - Do not alter'!$E$13=$B61,BF26,0)</f>
        <v>0</v>
      </c>
      <c r="CR61" s="3">
        <f>IF('Calculations - Do not alter'!$E$13=$B61,BG26,0)</f>
        <v>0</v>
      </c>
      <c r="CS61" s="3">
        <f>IF('Calculations - Do not alter'!$E$13=$B61,BH26,0)</f>
        <v>0</v>
      </c>
      <c r="CT61" s="3">
        <f>IF('Calculations - Do not alter'!$E$13=$B61,BI26,0)</f>
        <v>0</v>
      </c>
      <c r="CU61" s="3">
        <f>IF('Calculations - Do not alter'!$E$13=$B61,BJ26,0)</f>
        <v>0</v>
      </c>
      <c r="CV61" s="3">
        <f>IF('Calculations - Do not alter'!$E$13=$B61,BK26,0)</f>
        <v>0</v>
      </c>
      <c r="CW61" s="3">
        <f>IF('Calculations - Do not alter'!$E$13=$B61,BL26,0)</f>
        <v>0</v>
      </c>
      <c r="CX61" s="3">
        <f>IF('Calculations - Do not alter'!$E$13=$B61,BM26,0)</f>
        <v>0</v>
      </c>
      <c r="CY61" s="3">
        <f>IF('Calculations - Do not alter'!$E$13=$B61,BN26,0)</f>
        <v>0</v>
      </c>
    </row>
    <row r="62" spans="2:103" ht="12.75">
      <c r="B62" s="4">
        <v>19</v>
      </c>
      <c r="AO62" s="3">
        <f>IF('Calculations - Do not alter'!$E$13=$B62,C26,0)</f>
        <v>0</v>
      </c>
      <c r="AP62" s="3">
        <f>IF('Calculations - Do not alter'!$E$13=$B62,D26,0)</f>
        <v>0</v>
      </c>
      <c r="AQ62" s="3">
        <f>IF('Calculations - Do not alter'!$E$13=$B62,E26,0)</f>
        <v>0</v>
      </c>
      <c r="AR62" s="3">
        <f>IF('Calculations - Do not alter'!$E$13=$B62,F26,0)</f>
        <v>0</v>
      </c>
      <c r="AS62" s="3">
        <f>IF('Calculations - Do not alter'!$E$13=$B62,G26,0)</f>
        <v>0</v>
      </c>
      <c r="AT62" s="3">
        <f>IF('Calculations - Do not alter'!$E$13=$B62,H26,0)</f>
        <v>0</v>
      </c>
      <c r="AU62" s="3">
        <f>IF('Calculations - Do not alter'!$E$13=$B62,I26,0)</f>
        <v>0</v>
      </c>
      <c r="AV62" s="3">
        <f>IF('Calculations - Do not alter'!$E$13=$B62,J26,0)</f>
        <v>0</v>
      </c>
      <c r="AW62" s="3">
        <f>IF('Calculations - Do not alter'!$E$13=$B62,K26,0)</f>
        <v>0</v>
      </c>
      <c r="AX62" s="3">
        <f>IF('Calculations - Do not alter'!$E$13=$B62,L26,0)</f>
        <v>0</v>
      </c>
      <c r="AY62" s="3">
        <f>IF('Calculations - Do not alter'!$E$13=$B62,M26,0)</f>
        <v>0</v>
      </c>
      <c r="AZ62" s="3">
        <f>IF('Calculations - Do not alter'!$E$13=$B62,N26,0)</f>
        <v>0</v>
      </c>
      <c r="BA62" s="3">
        <f>IF('Calculations - Do not alter'!$E$13=$B62,O26,0)</f>
        <v>0</v>
      </c>
      <c r="BB62" s="3">
        <f>IF('Calculations - Do not alter'!$E$13=$B62,P26,0)</f>
        <v>0</v>
      </c>
      <c r="BC62" s="3">
        <f>IF('Calculations - Do not alter'!$E$13=$B62,Q26,0)</f>
        <v>0</v>
      </c>
      <c r="BD62" s="3">
        <f>IF('Calculations - Do not alter'!$E$13=$B62,R26,0)</f>
        <v>0</v>
      </c>
      <c r="BE62" s="3">
        <f>IF('Calculations - Do not alter'!$E$13=$B62,S26,0)</f>
        <v>0</v>
      </c>
      <c r="BF62" s="3">
        <f>IF('Calculations - Do not alter'!$E$13=$B62,T26,0)</f>
        <v>0</v>
      </c>
      <c r="BG62" s="3">
        <f>IF('Calculations - Do not alter'!$E$13=$B62,U26,0)</f>
        <v>0</v>
      </c>
      <c r="BH62" s="3">
        <f>IF('Calculations - Do not alter'!$E$13=$B62,V26,0)</f>
        <v>0</v>
      </c>
      <c r="BI62" s="3">
        <f>IF('Calculations - Do not alter'!$E$13=$B62,W26,0)</f>
        <v>0</v>
      </c>
      <c r="BJ62" s="3">
        <f>IF('Calculations - Do not alter'!$E$13=$B62,X26,0)</f>
        <v>0</v>
      </c>
      <c r="BK62" s="3">
        <f>IF('Calculations - Do not alter'!$E$13=$B62,Y26,0)</f>
        <v>0</v>
      </c>
      <c r="BL62" s="3">
        <f>IF('Calculations - Do not alter'!$E$13=$B62,Z26,0)</f>
        <v>0</v>
      </c>
      <c r="BM62" s="3">
        <f>IF('Calculations - Do not alter'!$E$13=$B62,AA26,0)</f>
        <v>0</v>
      </c>
      <c r="BN62" s="3">
        <f>IF('Calculations - Do not alter'!$E$13=$B62,AB26,0)</f>
        <v>0</v>
      </c>
      <c r="BO62" s="3">
        <f>IF('Calculations - Do not alter'!$E$13=$B62,AC26,0)</f>
        <v>0</v>
      </c>
      <c r="BP62" s="3">
        <f>IF('Calculations - Do not alter'!$E$13=$B62,AD26,0)</f>
        <v>0</v>
      </c>
      <c r="BQ62" s="3">
        <f>IF('Calculations - Do not alter'!$E$13=$B62,AE26,0)</f>
        <v>0</v>
      </c>
      <c r="BR62" s="3">
        <f>IF('Calculations - Do not alter'!$E$13=$B62,AF26,0)</f>
        <v>0</v>
      </c>
      <c r="BS62" s="3">
        <f>IF('Calculations - Do not alter'!$E$13=$B62,AG26,0)</f>
        <v>0</v>
      </c>
      <c r="BT62" s="3">
        <f>IF('Calculations - Do not alter'!$E$13=$B62,AH26,0)</f>
        <v>0</v>
      </c>
      <c r="BU62" s="3">
        <f>IF('Calculations - Do not alter'!$E$13=$B62,AI26,0)</f>
        <v>0</v>
      </c>
      <c r="BV62" s="3">
        <f>IF('Calculations - Do not alter'!$E$13=$B62,AJ26,0)</f>
        <v>0</v>
      </c>
      <c r="BW62" s="3">
        <f>IF('Calculations - Do not alter'!$E$13=$B62,AK26,0)</f>
        <v>0</v>
      </c>
      <c r="BX62" s="3">
        <f>IF('Calculations - Do not alter'!$E$13=$B62,AL26,0)</f>
        <v>0</v>
      </c>
      <c r="BY62" s="3">
        <f>IF('Calculations - Do not alter'!$E$13=$B62,AM26,0)</f>
        <v>0</v>
      </c>
      <c r="BZ62" s="3">
        <f>IF('Calculations - Do not alter'!$E$13=$B62,AN26,0)</f>
        <v>0</v>
      </c>
      <c r="CA62" s="3">
        <f>IF('Calculations - Do not alter'!$E$13=$B62,AO26,0)</f>
        <v>0</v>
      </c>
      <c r="CB62" s="3">
        <f>IF('Calculations - Do not alter'!$E$13=$B62,AP26,0)</f>
        <v>0</v>
      </c>
      <c r="CC62" s="3">
        <f>IF('Calculations - Do not alter'!$E$13=$B62,AQ26,0)</f>
        <v>0</v>
      </c>
      <c r="CD62" s="3">
        <f>IF('Calculations - Do not alter'!$E$13=$B62,AR26,0)</f>
        <v>0</v>
      </c>
      <c r="CE62" s="3">
        <f>IF('Calculations - Do not alter'!$E$13=$B62,AS26,0)</f>
        <v>0</v>
      </c>
      <c r="CF62" s="3">
        <f>IF('Calculations - Do not alter'!$E$13=$B62,AT26,0)</f>
        <v>0</v>
      </c>
      <c r="CG62" s="3">
        <f>IF('Calculations - Do not alter'!$E$13=$B62,AU26,0)</f>
        <v>0</v>
      </c>
      <c r="CH62" s="3">
        <f>IF('Calculations - Do not alter'!$E$13=$B62,AV26,0)</f>
        <v>0</v>
      </c>
      <c r="CI62" s="3">
        <f>IF('Calculations - Do not alter'!$E$13=$B62,AW26,0)</f>
        <v>0</v>
      </c>
      <c r="CJ62" s="3">
        <f>IF('Calculations - Do not alter'!$E$13=$B62,AX26,0)</f>
        <v>0</v>
      </c>
      <c r="CK62" s="3">
        <f>IF('Calculations - Do not alter'!$E$13=$B62,AY26,0)</f>
        <v>0</v>
      </c>
      <c r="CL62" s="3">
        <f>IF('Calculations - Do not alter'!$E$13=$B62,AZ26,0)</f>
        <v>0</v>
      </c>
      <c r="CM62" s="3">
        <f>IF('Calculations - Do not alter'!$E$13=$B62,BA26,0)</f>
        <v>0</v>
      </c>
      <c r="CN62" s="3">
        <f>IF('Calculations - Do not alter'!$E$13=$B62,BB26,0)</f>
        <v>0</v>
      </c>
      <c r="CO62" s="3">
        <f>IF('Calculations - Do not alter'!$E$13=$B62,BC26,0)</f>
        <v>0</v>
      </c>
      <c r="CP62" s="3">
        <f>IF('Calculations - Do not alter'!$E$13=$B62,BD26,0)</f>
        <v>0</v>
      </c>
      <c r="CQ62" s="3">
        <f>IF('Calculations - Do not alter'!$E$13=$B62,BE26,0)</f>
        <v>0</v>
      </c>
      <c r="CR62" s="3">
        <f>IF('Calculations - Do not alter'!$E$13=$B62,BF26,0)</f>
        <v>0</v>
      </c>
      <c r="CS62" s="3">
        <f>IF('Calculations - Do not alter'!$E$13=$B62,BG26,0)</f>
        <v>0</v>
      </c>
      <c r="CT62" s="3">
        <f>IF('Calculations - Do not alter'!$E$13=$B62,BH26,0)</f>
        <v>0</v>
      </c>
      <c r="CU62" s="3">
        <f>IF('Calculations - Do not alter'!$E$13=$B62,BI26,0)</f>
        <v>0</v>
      </c>
      <c r="CV62" s="3">
        <f>IF('Calculations - Do not alter'!$E$13=$B62,BJ26,0)</f>
        <v>0</v>
      </c>
      <c r="CW62" s="3">
        <f>IF('Calculations - Do not alter'!$E$13=$B62,BK26,0)</f>
        <v>0</v>
      </c>
      <c r="CX62" s="3">
        <f>IF('Calculations - Do not alter'!$E$13=$B62,BL26,0)</f>
        <v>0</v>
      </c>
      <c r="CY62" s="3">
        <f>IF('Calculations - Do not alter'!$E$13=$B62,BM26,0)</f>
        <v>0</v>
      </c>
    </row>
    <row r="63" spans="2:103" ht="12.75">
      <c r="B63" s="4">
        <v>19.5</v>
      </c>
      <c r="AP63" s="3">
        <f>IF('Calculations - Do not alter'!$E$13=$B63,C26,0)</f>
        <v>0</v>
      </c>
      <c r="AQ63" s="3">
        <f>IF('Calculations - Do not alter'!$E$13=$B63,D26,0)</f>
        <v>0</v>
      </c>
      <c r="AR63" s="3">
        <f>IF('Calculations - Do not alter'!$E$13=$B63,E26,0)</f>
        <v>0</v>
      </c>
      <c r="AS63" s="3">
        <f>IF('Calculations - Do not alter'!$E$13=$B63,F26,0)</f>
        <v>0</v>
      </c>
      <c r="AT63" s="3">
        <f>IF('Calculations - Do not alter'!$E$13=$B63,G26,0)</f>
        <v>0</v>
      </c>
      <c r="AU63" s="3">
        <f>IF('Calculations - Do not alter'!$E$13=$B63,H26,0)</f>
        <v>0</v>
      </c>
      <c r="AV63" s="3">
        <f>IF('Calculations - Do not alter'!$E$13=$B63,I26,0)</f>
        <v>0</v>
      </c>
      <c r="AW63" s="3">
        <f>IF('Calculations - Do not alter'!$E$13=$B63,J26,0)</f>
        <v>0</v>
      </c>
      <c r="AX63" s="3">
        <f>IF('Calculations - Do not alter'!$E$13=$B63,K26,0)</f>
        <v>0</v>
      </c>
      <c r="AY63" s="3">
        <f>IF('Calculations - Do not alter'!$E$13=$B63,L26,0)</f>
        <v>0</v>
      </c>
      <c r="AZ63" s="3">
        <f>IF('Calculations - Do not alter'!$E$13=$B63,M26,0)</f>
        <v>0</v>
      </c>
      <c r="BA63" s="3">
        <f>IF('Calculations - Do not alter'!$E$13=$B63,N26,0)</f>
        <v>0</v>
      </c>
      <c r="BB63" s="3">
        <f>IF('Calculations - Do not alter'!$E$13=$B63,O26,0)</f>
        <v>0</v>
      </c>
      <c r="BC63" s="3">
        <f>IF('Calculations - Do not alter'!$E$13=$B63,P26,0)</f>
        <v>0</v>
      </c>
      <c r="BD63" s="3">
        <f>IF('Calculations - Do not alter'!$E$13=$B63,Q26,0)</f>
        <v>0</v>
      </c>
      <c r="BE63" s="3">
        <f>IF('Calculations - Do not alter'!$E$13=$B63,R26,0)</f>
        <v>0</v>
      </c>
      <c r="BF63" s="3">
        <f>IF('Calculations - Do not alter'!$E$13=$B63,S26,0)</f>
        <v>0</v>
      </c>
      <c r="BG63" s="3">
        <f>IF('Calculations - Do not alter'!$E$13=$B63,T26,0)</f>
        <v>0</v>
      </c>
      <c r="BH63" s="3">
        <f>IF('Calculations - Do not alter'!$E$13=$B63,U26,0)</f>
        <v>0</v>
      </c>
      <c r="BI63" s="3">
        <f>IF('Calculations - Do not alter'!$E$13=$B63,V26,0)</f>
        <v>0</v>
      </c>
      <c r="BJ63" s="3">
        <f>IF('Calculations - Do not alter'!$E$13=$B63,W26,0)</f>
        <v>0</v>
      </c>
      <c r="BK63" s="3">
        <f>IF('Calculations - Do not alter'!$E$13=$B63,X26,0)</f>
        <v>0</v>
      </c>
      <c r="BL63" s="3">
        <f>IF('Calculations - Do not alter'!$E$13=$B63,Y26,0)</f>
        <v>0</v>
      </c>
      <c r="BM63" s="3">
        <f>IF('Calculations - Do not alter'!$E$13=$B63,Z26,0)</f>
        <v>0</v>
      </c>
      <c r="BN63" s="3">
        <f>IF('Calculations - Do not alter'!$E$13=$B63,AA26,0)</f>
        <v>0</v>
      </c>
      <c r="BO63" s="3">
        <f>IF('Calculations - Do not alter'!$E$13=$B63,AB26,0)</f>
        <v>0</v>
      </c>
      <c r="BP63" s="3">
        <f>IF('Calculations - Do not alter'!$E$13=$B63,AC26,0)</f>
        <v>0</v>
      </c>
      <c r="BQ63" s="3">
        <f>IF('Calculations - Do not alter'!$E$13=$B63,AD26,0)</f>
        <v>0</v>
      </c>
      <c r="BR63" s="3">
        <f>IF('Calculations - Do not alter'!$E$13=$B63,AE26,0)</f>
        <v>0</v>
      </c>
      <c r="BS63" s="3">
        <f>IF('Calculations - Do not alter'!$E$13=$B63,AF26,0)</f>
        <v>0</v>
      </c>
      <c r="BT63" s="3">
        <f>IF('Calculations - Do not alter'!$E$13=$B63,AG26,0)</f>
        <v>0</v>
      </c>
      <c r="BU63" s="3">
        <f>IF('Calculations - Do not alter'!$E$13=$B63,AH26,0)</f>
        <v>0</v>
      </c>
      <c r="BV63" s="3">
        <f>IF('Calculations - Do not alter'!$E$13=$B63,AI26,0)</f>
        <v>0</v>
      </c>
      <c r="BW63" s="3">
        <f>IF('Calculations - Do not alter'!$E$13=$B63,AJ26,0)</f>
        <v>0</v>
      </c>
      <c r="BX63" s="3">
        <f>IF('Calculations - Do not alter'!$E$13=$B63,AK26,0)</f>
        <v>0</v>
      </c>
      <c r="BY63" s="3">
        <f>IF('Calculations - Do not alter'!$E$13=$B63,AL26,0)</f>
        <v>0</v>
      </c>
      <c r="BZ63" s="3">
        <f>IF('Calculations - Do not alter'!$E$13=$B63,AM26,0)</f>
        <v>0</v>
      </c>
      <c r="CA63" s="3">
        <f>IF('Calculations - Do not alter'!$E$13=$B63,AN26,0)</f>
        <v>0</v>
      </c>
      <c r="CB63" s="3">
        <f>IF('Calculations - Do not alter'!$E$13=$B63,AO26,0)</f>
        <v>0</v>
      </c>
      <c r="CC63" s="3">
        <f>IF('Calculations - Do not alter'!$E$13=$B63,AP26,0)</f>
        <v>0</v>
      </c>
      <c r="CD63" s="3">
        <f>IF('Calculations - Do not alter'!$E$13=$B63,AQ26,0)</f>
        <v>0</v>
      </c>
      <c r="CE63" s="3">
        <f>IF('Calculations - Do not alter'!$E$13=$B63,AR26,0)</f>
        <v>0</v>
      </c>
      <c r="CF63" s="3">
        <f>IF('Calculations - Do not alter'!$E$13=$B63,AS26,0)</f>
        <v>0</v>
      </c>
      <c r="CG63" s="3">
        <f>IF('Calculations - Do not alter'!$E$13=$B63,AT26,0)</f>
        <v>0</v>
      </c>
      <c r="CH63" s="3">
        <f>IF('Calculations - Do not alter'!$E$13=$B63,AU26,0)</f>
        <v>0</v>
      </c>
      <c r="CI63" s="3">
        <f>IF('Calculations - Do not alter'!$E$13=$B63,AV26,0)</f>
        <v>0</v>
      </c>
      <c r="CJ63" s="3">
        <f>IF('Calculations - Do not alter'!$E$13=$B63,AW26,0)</f>
        <v>0</v>
      </c>
      <c r="CK63" s="3">
        <f>IF('Calculations - Do not alter'!$E$13=$B63,AX26,0)</f>
        <v>0</v>
      </c>
      <c r="CL63" s="3">
        <f>IF('Calculations - Do not alter'!$E$13=$B63,AY26,0)</f>
        <v>0</v>
      </c>
      <c r="CM63" s="3">
        <f>IF('Calculations - Do not alter'!$E$13=$B63,AZ26,0)</f>
        <v>0</v>
      </c>
      <c r="CN63" s="3">
        <f>IF('Calculations - Do not alter'!$E$13=$B63,BA26,0)</f>
        <v>0</v>
      </c>
      <c r="CO63" s="3">
        <f>IF('Calculations - Do not alter'!$E$13=$B63,BB26,0)</f>
        <v>0</v>
      </c>
      <c r="CP63" s="3">
        <f>IF('Calculations - Do not alter'!$E$13=$B63,BC26,0)</f>
        <v>0</v>
      </c>
      <c r="CQ63" s="3">
        <f>IF('Calculations - Do not alter'!$E$13=$B63,BD26,0)</f>
        <v>0</v>
      </c>
      <c r="CR63" s="3">
        <f>IF('Calculations - Do not alter'!$E$13=$B63,BE26,0)</f>
        <v>0</v>
      </c>
      <c r="CS63" s="3">
        <f>IF('Calculations - Do not alter'!$E$13=$B63,BF26,0)</f>
        <v>0</v>
      </c>
      <c r="CT63" s="3">
        <f>IF('Calculations - Do not alter'!$E$13=$B63,BG26,0)</f>
        <v>0</v>
      </c>
      <c r="CU63" s="3">
        <f>IF('Calculations - Do not alter'!$E$13=$B63,BH26,0)</f>
        <v>0</v>
      </c>
      <c r="CV63" s="3">
        <f>IF('Calculations - Do not alter'!$E$13=$B63,BI26,0)</f>
        <v>0</v>
      </c>
      <c r="CW63" s="3">
        <f>IF('Calculations - Do not alter'!$E$13=$B63,BJ26,0)</f>
        <v>0</v>
      </c>
      <c r="CX63" s="3">
        <f>IF('Calculations - Do not alter'!$E$13=$B63,BK26,0)</f>
        <v>0</v>
      </c>
      <c r="CY63" s="3">
        <f>IF('Calculations - Do not alter'!$E$13=$B63,BL26,0)</f>
        <v>0</v>
      </c>
    </row>
    <row r="64" spans="2:103" ht="12.75">
      <c r="B64" s="4">
        <v>20</v>
      </c>
      <c r="AQ64" s="3">
        <f>IF('Calculations - Do not alter'!$E$13=$B64,C26,0)</f>
        <v>0</v>
      </c>
      <c r="AR64" s="3">
        <f>IF('Calculations - Do not alter'!$E$13=$B64,D26,0)</f>
        <v>0</v>
      </c>
      <c r="AS64" s="3">
        <f>IF('Calculations - Do not alter'!$E$13=$B64,E26,0)</f>
        <v>0</v>
      </c>
      <c r="AT64" s="3">
        <f>IF('Calculations - Do not alter'!$E$13=$B64,F26,0)</f>
        <v>0</v>
      </c>
      <c r="AU64" s="3">
        <f>IF('Calculations - Do not alter'!$E$13=$B64,G26,0)</f>
        <v>0</v>
      </c>
      <c r="AV64" s="3">
        <f>IF('Calculations - Do not alter'!$E$13=$B64,H26,0)</f>
        <v>0</v>
      </c>
      <c r="AW64" s="3">
        <f>IF('Calculations - Do not alter'!$E$13=$B64,I26,0)</f>
        <v>0</v>
      </c>
      <c r="AX64" s="3">
        <f>IF('Calculations - Do not alter'!$E$13=$B64,J26,0)</f>
        <v>0</v>
      </c>
      <c r="AY64" s="3">
        <f>IF('Calculations - Do not alter'!$E$13=$B64,K26,0)</f>
        <v>0</v>
      </c>
      <c r="AZ64" s="3">
        <f>IF('Calculations - Do not alter'!$E$13=$B64,L26,0)</f>
        <v>0</v>
      </c>
      <c r="BA64" s="3">
        <f>IF('Calculations - Do not alter'!$E$13=$B64,M26,0)</f>
        <v>0</v>
      </c>
      <c r="BB64" s="3">
        <f>IF('Calculations - Do not alter'!$E$13=$B64,N26,0)</f>
        <v>0</v>
      </c>
      <c r="BC64" s="3">
        <f>IF('Calculations - Do not alter'!$E$13=$B64,O26,0)</f>
        <v>0</v>
      </c>
      <c r="BD64" s="3">
        <f>IF('Calculations - Do not alter'!$E$13=$B64,P26,0)</f>
        <v>0</v>
      </c>
      <c r="BE64" s="3">
        <f>IF('Calculations - Do not alter'!$E$13=$B64,Q26,0)</f>
        <v>0</v>
      </c>
      <c r="BF64" s="3">
        <f>IF('Calculations - Do not alter'!$E$13=$B64,R26,0)</f>
        <v>0</v>
      </c>
      <c r="BG64" s="3">
        <f>IF('Calculations - Do not alter'!$E$13=$B64,S26,0)</f>
        <v>0</v>
      </c>
      <c r="BH64" s="3">
        <f>IF('Calculations - Do not alter'!$E$13=$B64,T26,0)</f>
        <v>0</v>
      </c>
      <c r="BI64" s="3">
        <f>IF('Calculations - Do not alter'!$E$13=$B64,U26,0)</f>
        <v>0</v>
      </c>
      <c r="BJ64" s="3">
        <f>IF('Calculations - Do not alter'!$E$13=$B64,V26,0)</f>
        <v>0</v>
      </c>
      <c r="BK64" s="3">
        <f>IF('Calculations - Do not alter'!$E$13=$B64,W26,0)</f>
        <v>0</v>
      </c>
      <c r="BL64" s="3">
        <f>IF('Calculations - Do not alter'!$E$13=$B64,X26,0)</f>
        <v>0</v>
      </c>
      <c r="BM64" s="3">
        <f>IF('Calculations - Do not alter'!$E$13=$B64,Y26,0)</f>
        <v>0</v>
      </c>
      <c r="BN64" s="3">
        <f>IF('Calculations - Do not alter'!$E$13=$B64,Z26,0)</f>
        <v>0</v>
      </c>
      <c r="BO64" s="3">
        <f>IF('Calculations - Do not alter'!$E$13=$B64,AA26,0)</f>
        <v>0</v>
      </c>
      <c r="BP64" s="3">
        <f>IF('Calculations - Do not alter'!$E$13=$B64,AB26,0)</f>
        <v>0</v>
      </c>
      <c r="BQ64" s="3">
        <f>IF('Calculations - Do not alter'!$E$13=$B64,AC26,0)</f>
        <v>0</v>
      </c>
      <c r="BR64" s="3">
        <f>IF('Calculations - Do not alter'!$E$13=$B64,AD26,0)</f>
        <v>0</v>
      </c>
      <c r="BS64" s="3">
        <f>IF('Calculations - Do not alter'!$E$13=$B64,AE26,0)</f>
        <v>0</v>
      </c>
      <c r="BT64" s="3">
        <f>IF('Calculations - Do not alter'!$E$13=$B64,AF26,0)</f>
        <v>0</v>
      </c>
      <c r="BU64" s="3">
        <f>IF('Calculations - Do not alter'!$E$13=$B64,AG26,0)</f>
        <v>0</v>
      </c>
      <c r="BV64" s="3">
        <f>IF('Calculations - Do not alter'!$E$13=$B64,AH26,0)</f>
        <v>0</v>
      </c>
      <c r="BW64" s="3">
        <f>IF('Calculations - Do not alter'!$E$13=$B64,AI26,0)</f>
        <v>0</v>
      </c>
      <c r="BX64" s="3">
        <f>IF('Calculations - Do not alter'!$E$13=$B64,AJ26,0)</f>
        <v>0</v>
      </c>
      <c r="BY64" s="3">
        <f>IF('Calculations - Do not alter'!$E$13=$B64,AK26,0)</f>
        <v>0</v>
      </c>
      <c r="BZ64" s="3">
        <f>IF('Calculations - Do not alter'!$E$13=$B64,AL26,0)</f>
        <v>0</v>
      </c>
      <c r="CA64" s="3">
        <f>IF('Calculations - Do not alter'!$E$13=$B64,AM26,0)</f>
        <v>0</v>
      </c>
      <c r="CB64" s="3">
        <f>IF('Calculations - Do not alter'!$E$13=$B64,AN26,0)</f>
        <v>0</v>
      </c>
      <c r="CC64" s="3">
        <f>IF('Calculations - Do not alter'!$E$13=$B64,AO26,0)</f>
        <v>0</v>
      </c>
      <c r="CD64" s="3">
        <f>IF('Calculations - Do not alter'!$E$13=$B64,AP26,0)</f>
        <v>0</v>
      </c>
      <c r="CE64" s="3">
        <f>IF('Calculations - Do not alter'!$E$13=$B64,AQ26,0)</f>
        <v>0</v>
      </c>
      <c r="CF64" s="3">
        <f>IF('Calculations - Do not alter'!$E$13=$B64,AR26,0)</f>
        <v>0</v>
      </c>
      <c r="CG64" s="3">
        <f>IF('Calculations - Do not alter'!$E$13=$B64,AS26,0)</f>
        <v>0</v>
      </c>
      <c r="CH64" s="3">
        <f>IF('Calculations - Do not alter'!$E$13=$B64,AT26,0)</f>
        <v>0</v>
      </c>
      <c r="CI64" s="3">
        <f>IF('Calculations - Do not alter'!$E$13=$B64,AU26,0)</f>
        <v>0</v>
      </c>
      <c r="CJ64" s="3">
        <f>IF('Calculations - Do not alter'!$E$13=$B64,AV26,0)</f>
        <v>0</v>
      </c>
      <c r="CK64" s="3">
        <f>IF('Calculations - Do not alter'!$E$13=$B64,AW26,0)</f>
        <v>0</v>
      </c>
      <c r="CL64" s="3">
        <f>IF('Calculations - Do not alter'!$E$13=$B64,AX26,0)</f>
        <v>0</v>
      </c>
      <c r="CM64" s="3">
        <f>IF('Calculations - Do not alter'!$E$13=$B64,AY26,0)</f>
        <v>0</v>
      </c>
      <c r="CN64" s="3">
        <f>IF('Calculations - Do not alter'!$E$13=$B64,AZ26,0)</f>
        <v>0</v>
      </c>
      <c r="CO64" s="3">
        <f>IF('Calculations - Do not alter'!$E$13=$B64,BA26,0)</f>
        <v>0</v>
      </c>
      <c r="CP64" s="3">
        <f>IF('Calculations - Do not alter'!$E$13=$B64,BB26,0)</f>
        <v>0</v>
      </c>
      <c r="CQ64" s="3">
        <f>IF('Calculations - Do not alter'!$E$13=$B64,BC26,0)</f>
        <v>0</v>
      </c>
      <c r="CR64" s="3">
        <f>IF('Calculations - Do not alter'!$E$13=$B64,BD26,0)</f>
        <v>0</v>
      </c>
      <c r="CS64" s="3">
        <f>IF('Calculations - Do not alter'!$E$13=$B64,BE26,0)</f>
        <v>0</v>
      </c>
      <c r="CT64" s="3">
        <f>IF('Calculations - Do not alter'!$E$13=$B64,BF26,0)</f>
        <v>0</v>
      </c>
      <c r="CU64" s="3">
        <f>IF('Calculations - Do not alter'!$E$13=$B64,BG26,0)</f>
        <v>0</v>
      </c>
      <c r="CV64" s="3">
        <f>IF('Calculations - Do not alter'!$E$13=$B64,BH26,0)</f>
        <v>0</v>
      </c>
      <c r="CW64" s="3">
        <f>IF('Calculations - Do not alter'!$E$13=$B64,BI26,0)</f>
        <v>0</v>
      </c>
      <c r="CX64" s="3">
        <f>IF('Calculations - Do not alter'!$E$13=$B64,BJ26,0)</f>
        <v>0</v>
      </c>
      <c r="CY64" s="3">
        <f>IF('Calculations - Do not alter'!$E$13=$B64,BK26,0)</f>
        <v>0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2023-04-10T19:56:46Z</dcterms:created>
  <dcterms:modified xsi:type="dcterms:W3CDTF">2023-11-28T16:18:13Z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2023-04-19T13:45:00Z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f3a7d94e-910e-45b5-a2ca-1a323ffb86ea</vt:lpwstr>
  </property>
  <property fmtid="{D5CDD505-2E9C-101B-9397-08002B2CF9AE}" pid="8" name="MSIP_Label_034a106e-6316-442c-ad35-738afd673d2b_ContentBits">
    <vt:lpwstr>0</vt:lpwstr>
  </property>
</Properties>
</file>